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IE_00_Traspaso\CCNN\excelanuario\"/>
    </mc:Choice>
  </mc:AlternateContent>
  <bookViews>
    <workbookView xWindow="0" yWindow="0" windowWidth="19200" windowHeight="6765" activeTab="2"/>
  </bookViews>
  <sheets>
    <sheet name="Índice" sheetId="7" r:id="rId1"/>
    <sheet name="Glosa" sheetId="5" r:id="rId2"/>
    <sheet name="1" sheetId="14" r:id="rId3"/>
    <sheet name="2" sheetId="15" r:id="rId4"/>
    <sheet name="3" sheetId="16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23" i="16" l="1"/>
  <c r="E23" i="16"/>
  <c r="F23" i="16"/>
  <c r="G23" i="16"/>
  <c r="H23" i="16"/>
  <c r="I23" i="16"/>
  <c r="J23" i="16"/>
  <c r="K23" i="16"/>
  <c r="L23" i="16"/>
  <c r="M23" i="16"/>
  <c r="N23" i="16"/>
  <c r="C23" i="16"/>
  <c r="D23" i="15"/>
  <c r="E23" i="15"/>
  <c r="F23" i="15"/>
  <c r="G23" i="15"/>
  <c r="H23" i="15"/>
  <c r="I23" i="15"/>
  <c r="J23" i="15"/>
  <c r="K23" i="15"/>
  <c r="L23" i="15"/>
  <c r="M23" i="15"/>
  <c r="N23" i="15"/>
  <c r="C23" i="15"/>
  <c r="P29" i="14"/>
  <c r="P30" i="14"/>
  <c r="P32" i="14"/>
  <c r="P34" i="14"/>
  <c r="P35" i="14"/>
  <c r="P36" i="14"/>
  <c r="P38" i="14"/>
  <c r="P28" i="14"/>
  <c r="AB25" i="14"/>
  <c r="Z25" i="14"/>
  <c r="X25" i="14"/>
  <c r="V25" i="14"/>
  <c r="T25" i="14"/>
  <c r="R25" i="14"/>
  <c r="P13" i="14"/>
  <c r="P14" i="14"/>
  <c r="P15" i="14"/>
  <c r="P16" i="14"/>
  <c r="AD16" i="14" s="1"/>
  <c r="P17" i="14"/>
  <c r="P18" i="14"/>
  <c r="P19" i="14"/>
  <c r="P20" i="14"/>
  <c r="AD20" i="14" s="1"/>
  <c r="P21" i="14"/>
  <c r="P22" i="14"/>
  <c r="P23" i="14"/>
  <c r="P12" i="14"/>
  <c r="AD12" i="14" s="1"/>
  <c r="D25" i="14"/>
  <c r="E25" i="14"/>
  <c r="F25" i="14"/>
  <c r="G25" i="14"/>
  <c r="H25" i="14"/>
  <c r="I25" i="14"/>
  <c r="J25" i="14"/>
  <c r="K25" i="14"/>
  <c r="L25" i="14"/>
  <c r="M25" i="14"/>
  <c r="N25" i="14"/>
  <c r="C25" i="14"/>
  <c r="AD13" i="14"/>
  <c r="AD14" i="14"/>
  <c r="AD15" i="14"/>
  <c r="AD17" i="14"/>
  <c r="AD18" i="14"/>
  <c r="AD19" i="14"/>
  <c r="AD21" i="14"/>
  <c r="AD22" i="14"/>
  <c r="AD23" i="14"/>
  <c r="AD25" i="14" l="1"/>
  <c r="P25" i="14"/>
</calcChain>
</file>

<file path=xl/sharedStrings.xml><?xml version="1.0" encoding="utf-8"?>
<sst xmlns="http://schemas.openxmlformats.org/spreadsheetml/2006/main" count="50" uniqueCount="44">
  <si>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</si>
  <si>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</si>
  <si>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</si>
  <si>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</si>
  <si>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</si>
  <si>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</si>
  <si>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</si>
  <si>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</si>
  <si>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</si>
  <si>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</si>
  <si>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</si>
  <si>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</si>
  <si>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</si>
  <si>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</si>
  <si>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</si>
  <si>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</si>
  <si>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</si>
  <si>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</si>
  <si>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</si>
  <si>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</si>
  <si>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</si>
  <si>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</si>
  <si>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</si>
  <si>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Intermediación financiera</t>
  </si>
  <si>
    <t>Administración pública</t>
  </si>
  <si>
    <t>Agropecuario-silvícola y Pesca</t>
  </si>
  <si>
    <t>Minería</t>
  </si>
  <si>
    <t>Industria manufacturera</t>
  </si>
  <si>
    <t>Electricidad, gas, agua y gestión de desechos</t>
  </si>
  <si>
    <t>Construcción</t>
  </si>
  <si>
    <t>Comercio, hoteles y restaurantes</t>
  </si>
  <si>
    <t>Transporte, comunicaciones y servicios de información</t>
  </si>
  <si>
    <t>Servicios inmobiliarios y de vivienda</t>
  </si>
  <si>
    <t>Servicios empresariales</t>
  </si>
  <si>
    <t>Servicios personales</t>
  </si>
  <si>
    <t>Código de actividad económica 2013</t>
  </si>
  <si>
    <t>Listado a 12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</si>
  <si>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</si>
  <si>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</si>
  <si>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</si>
  <si>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</si>
  <si>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</si>
  <si>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12 actividades</t>
  </si>
  <si>
    <t>(miles de millones de pesos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</si>
</sst>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0_ ;[Red]\-#,##0.000000\ "/>
    <numFmt numFmtId="168" formatCode="#,##0.0000"/>
    <numFmt numFmtId="169" formatCode="_(* #,##0.00_);_(* \(#,##0.00\);_(* &quot;-&quot;??_);_(@_)"/>
    <numFmt numFmtId="170" formatCode="_-* #,##0\ _D_M_-;\-* #,##0\ _D_M_-;_-* &quot;-&quot;\ _D_M_-;_-@_-"/>
    <numFmt numFmtId="171" formatCode="_-* #,##0.00\ _D_M_-;\-* #,##0.00\ _D_M_-;_-* &quot;-&quot;??\ _D_M_-;_-@_-"/>
    <numFmt numFmtId="172" formatCode="#,"/>
    <numFmt numFmtId="173" formatCode="_([$€]* #,##0.00_);_([$€]* \(#,##0.00\);_([$€]* &quot;-&quot;??_);_(@_)"/>
    <numFmt numFmtId="174" formatCode="_(&quot;€&quot;* #,##0.00_);_(&quot;€&quot;* \(#,##0.00\);_(&quot;€&quot;* &quot;-&quot;??_);_(@_)"/>
    <numFmt numFmtId="175" formatCode="_-[$€-2]\ * #,##0.00_-;\-[$€-2]\ * #,##0.00_-;_-[$€-2]\ * &quot;-&quot;??_-"/>
    <numFmt numFmtId="176" formatCode="_-[$€-2]* #,##0.00_-;\-[$€-2]* #,##0.00_-;_-[$€-2]* &quot;-&quot;??_-"/>
    <numFmt numFmtId="177" formatCode="_-* #,##0.00\ [$€]_-;\-* #,##0.00\ [$€]_-;_-* &quot;-&quot;??\ [$€]_-;_-@_-"/>
    <numFmt numFmtId="178" formatCode="#.##0"/>
    <numFmt numFmtId="179" formatCode="#,#00"/>
    <numFmt numFmtId="180" formatCode="#.##000"/>
    <numFmt numFmtId="181" formatCode="_-* #,##0.00\ _P_t_s_-;\-* #,##0.00\ _P_t_s_-;_-* &quot;-&quot;??\ _P_t_s_-;_-@_-"/>
    <numFmt numFmtId="182" formatCode="_-* #,##0.0\ _€_-;\-* #,##0.0\ _€_-;_-* &quot;-&quot;?\ _€_-;_-@_-"/>
    <numFmt numFmtId="183" formatCode="#,##0.0"/>
    <numFmt numFmtId="184" formatCode="_-* #,##0.00\ _p_t_a_-;\-* #,##0.00\ _p_t_a_-;_-* &quot;-&quot;??\ _p_t_a_-;_-@_-"/>
    <numFmt numFmtId="185" formatCode="_-* #,##0_-;\-* #,##0_-;_-* &quot;-&quot;??_-;_-@_-"/>
    <numFmt numFmtId="186" formatCode="#,##0.00\ &quot;Pts&quot;;\-#,##0.00\ &quot;Pts&quot;"/>
    <numFmt numFmtId="187" formatCode="#,##0\ &quot;Pts&quot;;[Red]\-#,##0\ &quot;Pts&quot;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" fontId="21" fillId="0" borderId="0">
      <protection locked="0"/>
    </xf>
    <xf numFmtId="172" fontId="22" fillId="0" borderId="0">
      <protection locked="0"/>
    </xf>
    <xf numFmtId="172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26" fillId="0" borderId="0" applyFont="0" applyFill="0" applyBorder="0" applyAlignment="0" applyProtection="0">
      <alignment vertical="center"/>
    </xf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1" fillId="0" borderId="0">
      <protection locked="0"/>
    </xf>
    <xf numFmtId="180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6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7" fillId="0" borderId="0" xfId="1" applyFont="1" applyFill="1" applyBorder="1"/>
    <xf numFmtId="166" fontId="3" fillId="0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7" fontId="5" fillId="0" borderId="4" xfId="1" applyNumberFormat="1" applyFont="1" applyFill="1" applyBorder="1"/>
    <xf numFmtId="167" fontId="5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3" fontId="0" fillId="0" borderId="0" xfId="0" applyNumberFormat="1"/>
    <xf numFmtId="168" fontId="0" fillId="0" borderId="0" xfId="0" applyNumberFormat="1"/>
    <xf numFmtId="0" fontId="5" fillId="0" borderId="0" xfId="6" applyFont="1"/>
    <xf numFmtId="0" fontId="7" fillId="0" borderId="0" xfId="1" applyFont="1" applyFill="1" applyBorder="1" applyAlignment="1"/>
    <xf numFmtId="0" fontId="3" fillId="0" borderId="0" xfId="6" applyFont="1"/>
    <xf numFmtId="166" fontId="3" fillId="0" borderId="0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5" t="s">
        <v>42</v>
      </c>
    </row>
    <row r="4" spans="2:6" ht="15.75">
      <c r="B4" s="45" t="s">
        <v>38</v>
      </c>
      <c r="C4" s="57"/>
      <c r="D4" s="58"/>
      <c r="E4" s="58"/>
      <c r="F4" s="58"/>
    </row>
    <row r="5" spans="2:6" ht="15.75">
      <c r="B5" s="59"/>
      <c r="C5" s="59"/>
      <c r="D5" s="58"/>
      <c r="E5" s="58"/>
      <c r="F5" s="58"/>
    </row>
    <row r="6" spans="2:6" ht="15.75">
      <c r="B6" s="57"/>
      <c r="C6" s="57"/>
      <c r="D6" s="58"/>
      <c r="E6" s="58"/>
      <c r="F6" s="58"/>
    </row>
    <row r="7" spans="2:6" ht="15.75">
      <c r="B7" s="65" t="s">
        <v>39</v>
      </c>
      <c r="C7" s="66" t="s">
        <v>40</v>
      </c>
      <c r="D7" s="58"/>
      <c r="E7" s="58"/>
      <c r="F7" s="58"/>
    </row>
    <row r="8" spans="2:6" ht="16.5" thickBot="1">
      <c r="B8" s="60"/>
      <c r="C8" s="61"/>
      <c r="D8" s="58"/>
      <c r="E8" s="58"/>
      <c r="F8" s="58"/>
    </row>
    <row r="9" spans="2:6" ht="15.75">
      <c r="B9" s="62"/>
      <c r="C9" s="62"/>
      <c r="D9" s="58"/>
      <c r="E9" s="58"/>
      <c r="F9" s="58"/>
    </row>
    <row r="10" spans="2:6" ht="15.75">
      <c r="B10" s="62"/>
      <c r="C10" s="62"/>
      <c r="D10" s="58"/>
      <c r="E10" s="58"/>
      <c r="F10" s="58"/>
    </row>
    <row r="11" spans="2:6" ht="15.75">
      <c r="B11" s="62">
        <v>1</v>
      </c>
      <c r="C11" s="63" t="s">
        <v>37</v>
      </c>
      <c r="D11" s="58"/>
      <c r="E11" s="58"/>
      <c r="F11" s="58"/>
    </row>
    <row r="12" spans="2:6" ht="15.75">
      <c r="B12" s="62">
        <v>2</v>
      </c>
      <c r="C12" s="63" t="s">
        <v>20</v>
      </c>
      <c r="D12" s="58"/>
      <c r="E12" s="58"/>
      <c r="F12" s="58"/>
    </row>
    <row r="13" spans="2:6" ht="15.75">
      <c r="B13" s="62">
        <v>3</v>
      </c>
      <c r="C13" s="63" t="s">
        <v>41</v>
      </c>
      <c r="D13" s="58"/>
      <c r="E13" s="58"/>
      <c r="F13" s="58"/>
    </row>
    <row r="14" spans="2:6" ht="15.75">
      <c r="B14" s="62"/>
      <c r="C14" s="64"/>
      <c r="D14" s="58"/>
      <c r="E14" s="58"/>
      <c r="F14" s="58"/>
    </row>
    <row r="15" spans="2:6" ht="15.75">
      <c r="B15" s="62"/>
      <c r="C15" s="62"/>
      <c r="D15" s="58"/>
      <c r="E15" s="58"/>
      <c r="F15" s="58"/>
    </row>
    <row r="16" spans="2:6" ht="15.75">
      <c r="B16" s="56"/>
      <c r="C16" s="56"/>
    </row>
    <row r="17" spans="2:3" ht="15.75">
      <c r="B17" s="56"/>
      <c r="C17" s="56"/>
    </row>
    <row r="18" spans="2:3" ht="15.75">
      <c r="B18" s="56"/>
      <c r="C18" s="56"/>
    </row>
    <row r="19" spans="2:3" ht="15.75">
      <c r="B19" s="56"/>
      <c r="C19" s="56"/>
    </row>
  </sheetData>
  <hyperlinks>
    <hyperlink ref="K10" location="'1'!A1" display="Producto interno bruto. Enfoque de la producción"/>
    <hyperlink ref="K11" location="'8'!A1" display="Precuadrante de oferta nacional"/>
    <hyperlink ref="K12" location="'9'!A1" display="Cuadrante de utilización intermedia nacional"/>
    <hyperlink ref="K13" location="'10'!A1" display="Cuadrante de utilización final nacional"/>
    <hyperlink ref="K14" location="'11'!A1" display="Precuadrante de oferta importada"/>
    <hyperlink ref="K15" location="'12'!A1" display="Cuadrante de utilización intermedia importada"/>
    <hyperlink ref="K16" location="'13'!A1" display="Cuadrante de utilización final importada"/>
    <hyperlink ref="K17" location="'14'!A1" display="Precuadrante de oferta total"/>
    <hyperlink ref="K18" location="'15'!A1" display="Cuadrante de utilización intermedia total"/>
    <hyperlink ref="K19" location="'16'!A1" display="Cuadrante de utilización final total"/>
    <hyperlink ref="K21" location="'18'!A1" display="Cuadrante de utilización intermedia nacional"/>
    <hyperlink ref="K22" location="'19'!A1" display="Cuadrante de utilización final nacional"/>
    <hyperlink ref="K23" location="'20'!A1" display="Precuadrante de oferta importada"/>
    <hyperlink ref="K24" location="'21'!A1" display="Cuadrante de utilización intermedia importada"/>
    <hyperlink ref="K25" location="'22'!A1" display="Cuadrante de utilización final importada"/>
    <hyperlink ref="K26" location="'23'!A1" display="Precuadrante de oferta total"/>
    <hyperlink ref="K27" location="'24'!A1" display="Cuadrante de utilización intermedia total"/>
    <hyperlink ref="K28" location="'25'!A1" display="Cuadrante de utilización final total"/>
    <hyperlink ref="K20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matriz 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120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42578125" style="1" customWidth="1"/>
    <col min="3" max="3" width="50.7109375" style="1" customWidth="1"/>
    <col min="4" max="4" width="29.42578125" style="1" bestFit="1" customWidth="1"/>
    <col min="5" max="16384" width="10.28515625" style="1"/>
  </cols>
  <sheetData>
    <row r="4" spans="1:5" ht="15.75">
      <c r="B4" s="46" t="s">
        <v>36</v>
      </c>
    </row>
    <row r="6" spans="1:5">
      <c r="B6" s="47"/>
      <c r="C6" s="47"/>
    </row>
    <row r="7" spans="1:5">
      <c r="B7" s="48"/>
      <c r="C7" s="49"/>
    </row>
    <row r="8" spans="1:5">
      <c r="B8" s="50" t="s">
        <v>35</v>
      </c>
      <c r="C8" s="51"/>
    </row>
    <row r="9" spans="1:5">
      <c r="B9" s="52"/>
      <c r="C9" s="8"/>
    </row>
    <row r="10" spans="1:5" s="55" customFormat="1">
      <c r="A10" s="9"/>
      <c r="B10" s="53">
        <v>1</v>
      </c>
      <c r="C10" s="54" t="s">
        <v>25</v>
      </c>
      <c r="D10" s="1"/>
    </row>
    <row r="11" spans="1:5" s="55" customFormat="1">
      <c r="A11" s="9"/>
      <c r="B11" s="53">
        <v>2</v>
      </c>
      <c r="C11" s="54" t="s">
        <v>26</v>
      </c>
      <c r="D11" s="1"/>
    </row>
    <row r="12" spans="1:5" s="8" customFormat="1">
      <c r="A12" s="9"/>
      <c r="B12" s="53">
        <v>3</v>
      </c>
      <c r="C12" s="54" t="s">
        <v>27</v>
      </c>
      <c r="D12" s="1"/>
      <c r="E12" s="55"/>
    </row>
    <row r="13" spans="1:5" s="8" customFormat="1">
      <c r="B13" s="53">
        <v>4</v>
      </c>
      <c r="C13" s="54" t="s">
        <v>28</v>
      </c>
      <c r="D13" s="1"/>
      <c r="E13" s="55"/>
    </row>
    <row r="14" spans="1:5" s="8" customFormat="1">
      <c r="A14" s="1"/>
      <c r="B14" s="53">
        <v>5</v>
      </c>
      <c r="C14" s="54" t="s">
        <v>29</v>
      </c>
      <c r="D14" s="1"/>
      <c r="E14" s="55"/>
    </row>
    <row r="15" spans="1:5" s="8" customFormat="1">
      <c r="A15" s="1"/>
      <c r="B15" s="53">
        <v>6</v>
      </c>
      <c r="C15" s="54" t="s">
        <v>30</v>
      </c>
      <c r="D15" s="1"/>
      <c r="E15" s="55"/>
    </row>
    <row r="16" spans="1:5" s="8" customFormat="1">
      <c r="A16" s="1"/>
      <c r="B16" s="53">
        <v>7</v>
      </c>
      <c r="C16" s="54" t="s">
        <v>31</v>
      </c>
      <c r="D16" s="1"/>
      <c r="E16" s="55"/>
    </row>
    <row r="17" spans="1:5" s="8" customFormat="1">
      <c r="A17" s="1"/>
      <c r="B17" s="53">
        <v>8</v>
      </c>
      <c r="C17" s="54" t="s">
        <v>23</v>
      </c>
      <c r="D17" s="1"/>
      <c r="E17" s="55"/>
    </row>
    <row r="18" spans="1:5" s="8" customFormat="1">
      <c r="A18" s="1"/>
      <c r="B18" s="53">
        <v>9</v>
      </c>
      <c r="C18" s="54" t="s">
        <v>32</v>
      </c>
      <c r="D18" s="1"/>
      <c r="E18" s="55"/>
    </row>
    <row r="19" spans="1:5" s="8" customFormat="1">
      <c r="A19" s="1"/>
      <c r="B19" s="53">
        <v>10</v>
      </c>
      <c r="C19" s="53" t="s">
        <v>33</v>
      </c>
      <c r="D19" s="1"/>
      <c r="E19" s="55"/>
    </row>
    <row r="20" spans="1:5" s="8" customFormat="1">
      <c r="A20" s="1"/>
      <c r="B20" s="53">
        <v>11</v>
      </c>
      <c r="C20" s="54" t="s">
        <v>34</v>
      </c>
      <c r="D20" s="1"/>
      <c r="E20" s="55"/>
    </row>
    <row r="21" spans="1:5" s="8" customFormat="1">
      <c r="A21" s="1"/>
      <c r="B21" s="53">
        <v>12</v>
      </c>
      <c r="C21" s="54" t="s">
        <v>24</v>
      </c>
      <c r="D21" s="1"/>
      <c r="E21" s="55"/>
    </row>
    <row r="22" spans="1:5" s="8" customFormat="1">
      <c r="A22" s="1"/>
      <c r="B22" s="53"/>
      <c r="C22" s="53"/>
      <c r="D22" s="1"/>
      <c r="E22" s="55"/>
    </row>
    <row r="23" spans="1:5" s="8" customFormat="1">
      <c r="A23" s="1"/>
      <c r="B23" s="47"/>
      <c r="C23" s="47"/>
      <c r="D23" s="1"/>
      <c r="E23" s="55"/>
    </row>
    <row r="24" spans="1:5" s="8" customFormat="1">
      <c r="A24" s="1"/>
      <c r="B24" s="1"/>
      <c r="C24" s="1"/>
      <c r="D24" s="1"/>
      <c r="E24" s="55"/>
    </row>
    <row r="25" spans="1:5" s="8" customFormat="1">
      <c r="A25" s="1"/>
      <c r="B25" s="1"/>
      <c r="C25" s="1"/>
      <c r="D25" s="1"/>
      <c r="E25" s="55"/>
    </row>
    <row r="26" spans="1:5" s="8" customFormat="1">
      <c r="A26" s="1"/>
      <c r="B26" s="1"/>
      <c r="C26" s="1"/>
      <c r="D26" s="1"/>
      <c r="E26" s="55"/>
    </row>
    <row r="27" spans="1:5" s="8" customFormat="1">
      <c r="A27" s="1"/>
      <c r="B27" s="1"/>
      <c r="C27" s="1"/>
      <c r="D27" s="1"/>
      <c r="E27" s="55"/>
    </row>
    <row r="28" spans="1:5" s="8" customFormat="1">
      <c r="A28" s="1"/>
      <c r="B28" s="1"/>
      <c r="C28" s="1"/>
      <c r="D28" s="1"/>
      <c r="E28" s="55"/>
    </row>
    <row r="29" spans="1:5" s="8" customFormat="1">
      <c r="A29" s="1"/>
      <c r="B29" s="1"/>
      <c r="C29" s="1"/>
      <c r="D29" s="1"/>
      <c r="E29" s="55"/>
    </row>
    <row r="30" spans="1:5" s="8" customFormat="1">
      <c r="A30" s="1"/>
      <c r="B30" s="1"/>
      <c r="C30" s="1"/>
      <c r="D30" s="1"/>
      <c r="E30" s="55"/>
    </row>
    <row r="31" spans="1:5" s="8" customFormat="1">
      <c r="A31" s="1"/>
      <c r="B31" s="1"/>
      <c r="C31" s="1"/>
      <c r="D31" s="1"/>
      <c r="E31" s="55"/>
    </row>
    <row r="32" spans="1:5" s="8" customFormat="1">
      <c r="A32" s="1"/>
      <c r="B32" s="1"/>
      <c r="C32" s="1"/>
      <c r="D32" s="1"/>
      <c r="E32" s="55"/>
    </row>
    <row r="33" spans="1:5" s="8" customFormat="1">
      <c r="A33" s="1"/>
      <c r="B33" s="1"/>
      <c r="C33" s="1"/>
      <c r="D33" s="1"/>
      <c r="E33" s="55"/>
    </row>
    <row r="34" spans="1:5" s="8" customFormat="1">
      <c r="A34" s="1"/>
      <c r="B34" s="1"/>
      <c r="C34" s="1"/>
      <c r="D34" s="1"/>
      <c r="E34" s="55"/>
    </row>
    <row r="35" spans="1:5" s="8" customFormat="1">
      <c r="A35" s="1"/>
      <c r="B35" s="1"/>
      <c r="C35" s="1"/>
      <c r="D35" s="1"/>
      <c r="E35" s="55"/>
    </row>
    <row r="36" spans="1:5" s="8" customFormat="1">
      <c r="A36" s="1"/>
      <c r="B36" s="1"/>
      <c r="C36" s="1"/>
      <c r="D36" s="1"/>
      <c r="E36" s="55"/>
    </row>
    <row r="37" spans="1:5" s="8" customFormat="1">
      <c r="A37" s="1"/>
      <c r="B37" s="1"/>
      <c r="C37" s="1"/>
      <c r="D37" s="1"/>
      <c r="E37" s="55"/>
    </row>
    <row r="38" spans="1:5" s="8" customFormat="1">
      <c r="A38" s="1"/>
      <c r="B38" s="1"/>
      <c r="C38" s="1"/>
      <c r="D38" s="1"/>
      <c r="E38" s="55"/>
    </row>
    <row r="39" spans="1:5" s="8" customFormat="1">
      <c r="A39" s="1"/>
      <c r="B39" s="1"/>
      <c r="C39" s="1"/>
      <c r="D39" s="1"/>
      <c r="E39" s="55"/>
    </row>
    <row r="40" spans="1:5" s="8" customFormat="1">
      <c r="A40" s="1"/>
      <c r="B40" s="1"/>
      <c r="C40" s="1"/>
      <c r="D40" s="1"/>
      <c r="E40" s="55"/>
    </row>
    <row r="41" spans="1:5" s="8" customFormat="1">
      <c r="A41" s="1"/>
      <c r="B41" s="1"/>
      <c r="C41" s="1"/>
      <c r="D41" s="1"/>
      <c r="E41" s="55"/>
    </row>
    <row r="42" spans="1:5" s="8" customFormat="1">
      <c r="A42" s="1"/>
      <c r="B42" s="1"/>
      <c r="C42" s="1"/>
      <c r="D42" s="1"/>
      <c r="E42" s="55"/>
    </row>
    <row r="43" spans="1:5" s="8" customFormat="1">
      <c r="A43" s="1"/>
      <c r="B43" s="1"/>
      <c r="C43" s="1"/>
      <c r="D43" s="1"/>
      <c r="E43" s="55"/>
    </row>
    <row r="44" spans="1:5" s="8" customFormat="1">
      <c r="A44" s="1"/>
      <c r="B44" s="1"/>
      <c r="C44" s="1"/>
      <c r="D44" s="1"/>
      <c r="E44" s="55"/>
    </row>
    <row r="45" spans="1:5" s="8" customFormat="1">
      <c r="A45" s="1"/>
      <c r="B45" s="1"/>
      <c r="C45" s="1"/>
      <c r="D45" s="1"/>
      <c r="E45" s="55"/>
    </row>
    <row r="46" spans="1:5" s="8" customFormat="1">
      <c r="A46" s="1"/>
      <c r="B46" s="1"/>
      <c r="C46" s="1"/>
      <c r="D46" s="1"/>
      <c r="E46" s="55"/>
    </row>
    <row r="47" spans="1:5" s="8" customFormat="1">
      <c r="A47" s="1"/>
      <c r="B47" s="1"/>
      <c r="C47" s="1"/>
      <c r="D47" s="1"/>
      <c r="E47" s="55"/>
    </row>
    <row r="48" spans="1:5" s="8" customFormat="1">
      <c r="A48" s="1"/>
      <c r="B48" s="1"/>
      <c r="C48" s="1"/>
      <c r="D48" s="1"/>
      <c r="E48" s="55"/>
    </row>
    <row r="49" spans="1:5" s="8" customFormat="1">
      <c r="A49" s="1"/>
      <c r="B49" s="1"/>
      <c r="C49" s="1"/>
      <c r="D49" s="1"/>
      <c r="E49" s="55"/>
    </row>
    <row r="50" spans="1:5" s="8" customFormat="1">
      <c r="A50" s="1"/>
      <c r="B50" s="1"/>
      <c r="C50" s="1"/>
      <c r="D50" s="1"/>
      <c r="E50" s="55"/>
    </row>
    <row r="51" spans="1:5" s="8" customFormat="1">
      <c r="A51" s="1"/>
      <c r="B51" s="1"/>
      <c r="C51" s="1"/>
      <c r="D51" s="1"/>
      <c r="E51" s="55"/>
    </row>
    <row r="52" spans="1:5" s="8" customFormat="1">
      <c r="A52" s="1"/>
      <c r="B52" s="1"/>
      <c r="C52" s="1"/>
      <c r="D52" s="1"/>
      <c r="E52" s="55"/>
    </row>
    <row r="53" spans="1:5" s="8" customFormat="1">
      <c r="A53" s="1"/>
      <c r="B53" s="1"/>
      <c r="C53" s="1"/>
      <c r="D53" s="1"/>
      <c r="E53" s="55"/>
    </row>
    <row r="54" spans="1:5" s="8" customFormat="1">
      <c r="A54" s="1"/>
      <c r="B54" s="1"/>
      <c r="C54" s="1"/>
      <c r="D54" s="1"/>
      <c r="E54" s="55"/>
    </row>
    <row r="55" spans="1:5" s="8" customFormat="1">
      <c r="A55" s="1"/>
      <c r="B55" s="1"/>
      <c r="C55" s="1"/>
      <c r="D55" s="1"/>
      <c r="E55" s="55"/>
    </row>
    <row r="56" spans="1:5" s="8" customFormat="1">
      <c r="A56" s="1"/>
      <c r="B56" s="1"/>
      <c r="C56" s="1"/>
      <c r="D56" s="1"/>
      <c r="E56" s="55"/>
    </row>
    <row r="57" spans="1:5" s="8" customFormat="1">
      <c r="A57" s="1"/>
      <c r="B57" s="1"/>
      <c r="C57" s="1"/>
      <c r="D57" s="1"/>
      <c r="E57" s="55"/>
    </row>
    <row r="58" spans="1:5" s="8" customFormat="1">
      <c r="A58" s="1"/>
      <c r="B58" s="1"/>
      <c r="C58" s="1"/>
      <c r="D58" s="1"/>
      <c r="E58" s="55"/>
    </row>
    <row r="59" spans="1:5" s="8" customFormat="1">
      <c r="A59" s="1"/>
      <c r="B59" s="1"/>
      <c r="C59" s="1"/>
      <c r="D59" s="1"/>
      <c r="E59" s="55"/>
    </row>
    <row r="60" spans="1:5" s="8" customFormat="1">
      <c r="A60" s="1"/>
      <c r="B60" s="1"/>
      <c r="C60" s="1"/>
      <c r="D60" s="1"/>
      <c r="E60" s="55"/>
    </row>
    <row r="61" spans="1:5" s="8" customFormat="1">
      <c r="A61" s="1"/>
      <c r="B61" s="1"/>
      <c r="C61" s="1"/>
      <c r="D61" s="1"/>
      <c r="E61" s="55"/>
    </row>
    <row r="62" spans="1:5" s="8" customFormat="1">
      <c r="A62" s="1"/>
      <c r="B62" s="1"/>
      <c r="C62" s="1"/>
      <c r="D62" s="1"/>
      <c r="E62" s="55"/>
    </row>
    <row r="63" spans="1:5" s="8" customFormat="1">
      <c r="A63" s="1"/>
      <c r="B63" s="1"/>
      <c r="C63" s="1"/>
      <c r="D63" s="1"/>
      <c r="E63" s="55"/>
    </row>
    <row r="64" spans="1:5" s="8" customFormat="1">
      <c r="A64" s="1"/>
      <c r="B64" s="1"/>
      <c r="C64" s="1"/>
      <c r="D64" s="1"/>
      <c r="E64" s="55"/>
    </row>
    <row r="65" spans="1:5" s="8" customFormat="1">
      <c r="A65" s="1"/>
      <c r="B65" s="1"/>
      <c r="C65" s="1"/>
      <c r="D65" s="1"/>
      <c r="E65" s="55"/>
    </row>
    <row r="66" spans="1:5" s="8" customFormat="1">
      <c r="A66" s="1"/>
      <c r="B66" s="1"/>
      <c r="C66" s="1"/>
      <c r="D66" s="1"/>
      <c r="E66" s="55"/>
    </row>
    <row r="67" spans="1:5" s="8" customFormat="1">
      <c r="A67" s="1"/>
      <c r="B67" s="1"/>
      <c r="C67" s="1"/>
      <c r="D67" s="1"/>
      <c r="E67" s="55"/>
    </row>
    <row r="68" spans="1:5" s="8" customFormat="1">
      <c r="A68" s="1"/>
      <c r="B68" s="1"/>
      <c r="C68" s="1"/>
      <c r="D68" s="1"/>
      <c r="E68" s="55"/>
    </row>
    <row r="69" spans="1:5" s="8" customFormat="1">
      <c r="A69" s="1"/>
      <c r="B69" s="1"/>
      <c r="C69" s="1"/>
      <c r="D69" s="1"/>
      <c r="E69" s="55"/>
    </row>
    <row r="70" spans="1:5" s="8" customFormat="1">
      <c r="A70" s="1"/>
      <c r="B70" s="1"/>
      <c r="C70" s="1"/>
      <c r="D70" s="1"/>
      <c r="E70" s="55"/>
    </row>
    <row r="71" spans="1:5" s="8" customFormat="1">
      <c r="A71" s="1"/>
      <c r="B71" s="1"/>
      <c r="C71" s="1"/>
      <c r="D71" s="1"/>
      <c r="E71" s="55"/>
    </row>
    <row r="72" spans="1:5" s="8" customFormat="1">
      <c r="A72" s="1"/>
      <c r="B72" s="1"/>
      <c r="C72" s="1"/>
      <c r="D72" s="1"/>
      <c r="E72" s="55"/>
    </row>
    <row r="73" spans="1:5" s="8" customFormat="1">
      <c r="A73" s="1"/>
      <c r="B73" s="1"/>
      <c r="C73" s="1"/>
      <c r="D73" s="1"/>
      <c r="E73" s="55"/>
    </row>
    <row r="74" spans="1:5" s="8" customFormat="1">
      <c r="A74" s="1"/>
      <c r="B74" s="1"/>
      <c r="C74" s="1"/>
      <c r="D74" s="1"/>
      <c r="E74" s="55"/>
    </row>
    <row r="75" spans="1:5" s="8" customFormat="1">
      <c r="A75" s="1"/>
      <c r="B75" s="1"/>
      <c r="C75" s="1"/>
      <c r="D75" s="1"/>
      <c r="E75" s="55"/>
    </row>
    <row r="76" spans="1:5" s="8" customFormat="1">
      <c r="A76" s="1"/>
      <c r="B76" s="1"/>
      <c r="C76" s="1"/>
      <c r="D76" s="1"/>
      <c r="E76" s="55"/>
    </row>
    <row r="77" spans="1:5" s="8" customFormat="1">
      <c r="A77" s="1"/>
      <c r="B77" s="1"/>
      <c r="C77" s="1"/>
      <c r="D77" s="1"/>
      <c r="E77" s="55"/>
    </row>
    <row r="78" spans="1:5" s="8" customFormat="1">
      <c r="A78" s="1"/>
      <c r="B78" s="1"/>
      <c r="C78" s="1"/>
      <c r="D78" s="1"/>
      <c r="E78" s="55"/>
    </row>
    <row r="79" spans="1:5" s="8" customFormat="1">
      <c r="A79" s="1"/>
      <c r="B79" s="1"/>
      <c r="C79" s="1"/>
      <c r="D79" s="1"/>
      <c r="E79" s="55"/>
    </row>
    <row r="80" spans="1:5" s="8" customFormat="1">
      <c r="A80" s="1"/>
      <c r="B80" s="1"/>
      <c r="C80" s="1"/>
      <c r="D80" s="1"/>
      <c r="E80" s="55"/>
    </row>
    <row r="81" spans="1:5" s="8" customFormat="1">
      <c r="A81" s="1"/>
      <c r="B81" s="1"/>
      <c r="C81" s="1"/>
      <c r="D81" s="1"/>
      <c r="E81" s="55"/>
    </row>
    <row r="82" spans="1:5" s="8" customFormat="1">
      <c r="A82" s="1"/>
      <c r="B82" s="1"/>
      <c r="C82" s="1"/>
      <c r="D82" s="1"/>
      <c r="E82" s="55"/>
    </row>
    <row r="83" spans="1:5" s="8" customFormat="1">
      <c r="A83" s="1"/>
      <c r="B83" s="1"/>
      <c r="C83" s="1"/>
      <c r="D83" s="1"/>
      <c r="E83" s="55"/>
    </row>
    <row r="84" spans="1:5" s="8" customFormat="1">
      <c r="A84" s="1"/>
      <c r="B84" s="1"/>
      <c r="C84" s="1"/>
      <c r="D84" s="1"/>
      <c r="E84" s="55"/>
    </row>
    <row r="85" spans="1:5" s="8" customFormat="1">
      <c r="A85" s="1"/>
      <c r="B85" s="1"/>
      <c r="C85" s="1"/>
      <c r="D85" s="1"/>
      <c r="E85" s="55"/>
    </row>
    <row r="86" spans="1:5" s="8" customFormat="1">
      <c r="A86" s="1"/>
      <c r="B86" s="1"/>
      <c r="C86" s="1"/>
      <c r="D86" s="1"/>
      <c r="E86" s="55"/>
    </row>
    <row r="87" spans="1:5" s="8" customFormat="1">
      <c r="A87" s="1"/>
      <c r="B87" s="1"/>
      <c r="C87" s="1"/>
      <c r="D87" s="1"/>
      <c r="E87" s="55"/>
    </row>
    <row r="88" spans="1:5" s="8" customFormat="1">
      <c r="A88" s="1"/>
      <c r="B88" s="1"/>
      <c r="C88" s="1"/>
      <c r="D88" s="1"/>
      <c r="E88" s="55"/>
    </row>
    <row r="89" spans="1:5" s="8" customFormat="1">
      <c r="A89" s="1"/>
      <c r="B89" s="1"/>
      <c r="C89" s="1"/>
      <c r="D89" s="1"/>
      <c r="E89" s="55"/>
    </row>
    <row r="90" spans="1:5" s="8" customFormat="1">
      <c r="A90" s="1"/>
      <c r="B90" s="1"/>
      <c r="C90" s="1"/>
      <c r="D90" s="1"/>
      <c r="E90" s="55"/>
    </row>
    <row r="91" spans="1:5" s="8" customFormat="1">
      <c r="A91" s="1"/>
      <c r="B91" s="1"/>
      <c r="C91" s="1"/>
      <c r="D91" s="1"/>
      <c r="E91" s="55"/>
    </row>
    <row r="92" spans="1:5" s="8" customFormat="1">
      <c r="A92" s="1"/>
      <c r="B92" s="1"/>
      <c r="C92" s="1"/>
      <c r="D92" s="1"/>
      <c r="E92" s="55"/>
    </row>
    <row r="93" spans="1:5" s="8" customFormat="1">
      <c r="A93" s="1"/>
      <c r="B93" s="1"/>
      <c r="C93" s="1"/>
      <c r="D93" s="1"/>
      <c r="E93" s="55"/>
    </row>
    <row r="94" spans="1:5" s="8" customFormat="1">
      <c r="A94" s="1"/>
      <c r="B94" s="1"/>
      <c r="C94" s="1"/>
      <c r="D94" s="1"/>
      <c r="E94" s="55"/>
    </row>
    <row r="95" spans="1:5" s="8" customFormat="1">
      <c r="A95" s="1"/>
      <c r="B95" s="1"/>
      <c r="C95" s="1"/>
      <c r="D95" s="1"/>
      <c r="E95" s="55"/>
    </row>
    <row r="96" spans="1:5" s="8" customFormat="1">
      <c r="A96" s="1"/>
      <c r="B96" s="1"/>
      <c r="C96" s="1"/>
      <c r="D96" s="1"/>
      <c r="E96" s="55"/>
    </row>
    <row r="97" spans="1:5" s="8" customFormat="1">
      <c r="A97" s="1"/>
      <c r="B97" s="1"/>
      <c r="C97" s="1"/>
      <c r="D97" s="1"/>
      <c r="E97" s="55"/>
    </row>
    <row r="98" spans="1:5" s="8" customFormat="1">
      <c r="A98" s="1"/>
      <c r="B98" s="1"/>
      <c r="C98" s="1"/>
      <c r="D98" s="1"/>
      <c r="E98" s="55"/>
    </row>
    <row r="99" spans="1:5" s="8" customFormat="1">
      <c r="A99" s="1"/>
      <c r="B99" s="1"/>
      <c r="C99" s="1"/>
      <c r="D99" s="1"/>
      <c r="E99" s="55"/>
    </row>
    <row r="100" spans="1:5" s="8" customFormat="1">
      <c r="A100" s="1"/>
      <c r="B100" s="1"/>
      <c r="C100" s="1"/>
      <c r="D100" s="1"/>
      <c r="E100" s="55"/>
    </row>
    <row r="101" spans="1:5" s="8" customFormat="1">
      <c r="A101" s="1"/>
      <c r="B101" s="1"/>
      <c r="C101" s="1"/>
      <c r="D101" s="1"/>
      <c r="E101" s="55"/>
    </row>
    <row r="102" spans="1:5" s="8" customFormat="1">
      <c r="A102" s="1"/>
      <c r="B102" s="1"/>
      <c r="C102" s="1"/>
      <c r="D102" s="1"/>
      <c r="E102" s="55"/>
    </row>
    <row r="103" spans="1:5" s="8" customFormat="1">
      <c r="A103" s="1"/>
      <c r="B103" s="1"/>
      <c r="C103" s="1"/>
      <c r="D103" s="1"/>
      <c r="E103" s="55"/>
    </row>
    <row r="104" spans="1:5" s="8" customFormat="1">
      <c r="A104" s="1"/>
      <c r="B104" s="1"/>
      <c r="C104" s="1"/>
      <c r="D104" s="1"/>
      <c r="E104" s="55"/>
    </row>
    <row r="105" spans="1:5" s="8" customFormat="1">
      <c r="A105" s="1"/>
      <c r="B105" s="1"/>
      <c r="C105" s="1"/>
      <c r="D105" s="1"/>
      <c r="E105" s="55"/>
    </row>
    <row r="106" spans="1:5" s="8" customFormat="1">
      <c r="A106" s="1"/>
      <c r="B106" s="1"/>
      <c r="C106" s="1"/>
      <c r="D106" s="1"/>
      <c r="E106" s="55"/>
    </row>
    <row r="107" spans="1:5" s="8" customFormat="1">
      <c r="A107" s="1"/>
      <c r="B107" s="1"/>
      <c r="C107" s="1"/>
      <c r="D107" s="1"/>
      <c r="E107" s="55"/>
    </row>
    <row r="108" spans="1:5" s="8" customFormat="1">
      <c r="A108" s="1"/>
      <c r="B108" s="1"/>
      <c r="C108" s="1"/>
      <c r="D108" s="1"/>
      <c r="E108" s="55"/>
    </row>
    <row r="109" spans="1:5" s="8" customFormat="1">
      <c r="A109" s="1"/>
      <c r="B109" s="1"/>
      <c r="C109" s="1"/>
      <c r="D109" s="1"/>
      <c r="E109" s="55"/>
    </row>
    <row r="110" spans="1:5" s="8" customFormat="1">
      <c r="A110" s="1"/>
      <c r="B110" s="1"/>
      <c r="C110" s="1"/>
      <c r="D110" s="1"/>
      <c r="E110" s="55"/>
    </row>
    <row r="111" spans="1:5" s="8" customFormat="1">
      <c r="A111" s="1"/>
      <c r="B111" s="1"/>
      <c r="C111" s="1"/>
      <c r="D111" s="1"/>
      <c r="E111" s="55"/>
    </row>
    <row r="112" spans="1:5" s="8" customFormat="1">
      <c r="A112" s="1"/>
      <c r="B112" s="1"/>
      <c r="C112" s="1"/>
      <c r="D112" s="1"/>
      <c r="E112" s="55"/>
    </row>
    <row r="113" spans="1:5" s="8" customFormat="1">
      <c r="A113" s="1"/>
      <c r="B113" s="1"/>
      <c r="C113" s="1"/>
      <c r="D113" s="1"/>
      <c r="E113" s="55"/>
    </row>
    <row r="114" spans="1:5" s="8" customFormat="1">
      <c r="A114" s="1"/>
      <c r="B114" s="1"/>
      <c r="C114" s="1"/>
      <c r="D114" s="1"/>
      <c r="E114" s="55"/>
    </row>
    <row r="115" spans="1:5" s="8" customFormat="1">
      <c r="A115" s="1"/>
      <c r="B115" s="1"/>
      <c r="C115" s="1"/>
      <c r="D115" s="1"/>
      <c r="E115" s="55"/>
    </row>
    <row r="116" spans="1:5" s="8" customFormat="1">
      <c r="A116" s="1"/>
      <c r="B116" s="1"/>
      <c r="C116" s="1"/>
      <c r="D116" s="1"/>
      <c r="E116" s="55"/>
    </row>
    <row r="117" spans="1:5" s="8" customFormat="1">
      <c r="A117" s="1"/>
      <c r="B117" s="1"/>
      <c r="C117" s="1"/>
      <c r="D117" s="1"/>
      <c r="E117" s="55"/>
    </row>
    <row r="118" spans="1:5" s="8" customFormat="1">
      <c r="A118" s="1"/>
      <c r="B118" s="1"/>
      <c r="C118" s="1"/>
      <c r="D118" s="1"/>
      <c r="E118" s="55"/>
    </row>
    <row r="119" spans="1:5" s="8" customFormat="1">
      <c r="A119" s="1"/>
      <c r="B119" s="1"/>
      <c r="C119" s="1"/>
      <c r="D119" s="1"/>
      <c r="E119" s="55"/>
    </row>
    <row r="120" spans="1:5" s="8" customFormat="1">
      <c r="A120" s="1"/>
      <c r="B120" s="1"/>
      <c r="C120" s="1"/>
      <c r="D120" s="1"/>
      <c r="E120" s="55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40"/>
  <sheetViews>
    <sheetView showGridLines="0" tabSelected="1" zoomScale="70" zoomScaleNormal="70" workbookViewId="0"/>
  </sheetViews>
  <sheetFormatPr baseColWidth="10" defaultRowHeight="15"/>
  <cols>
    <col min="1" max="1" width="9.140625" customWidth="1"/>
    <col min="2" max="2" width="21.42578125" customWidth="1"/>
    <col min="15" max="15" width="1.140625" customWidth="1"/>
    <col min="17" max="17" width="1" customWidth="1"/>
    <col min="30" max="30" width="11.5703125" customWidth="1"/>
  </cols>
  <sheetData>
    <row r="1" spans="1:32" s="3" customFormat="1" ht="12.75">
      <c r="A1" s="1"/>
    </row>
    <row r="2" spans="1:32" s="3" customFormat="1" ht="12.75">
      <c r="A2" s="1"/>
      <c r="B2" s="2" t="s">
        <v>0</v>
      </c>
    </row>
    <row r="3" spans="1:32" s="3" customFormat="1" ht="12.75">
      <c r="A3" s="1"/>
      <c r="B3" s="3" t="s">
        <v>1</v>
      </c>
    </row>
    <row r="4" spans="1:32" s="3" customFormat="1" ht="12.75">
      <c r="A4" s="1"/>
      <c r="B4" s="3" t="s">
        <v>2</v>
      </c>
    </row>
    <row r="5" spans="1:32" s="3" customFormat="1" ht="12.75">
      <c r="A5" s="1"/>
      <c r="B5" s="4" t="s">
        <v>43</v>
      </c>
    </row>
    <row r="6" spans="1:32" ht="12.75" customHeight="1">
      <c r="B6" s="5"/>
    </row>
    <row r="7" spans="1:32" ht="12.7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2" ht="32.2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9"/>
      <c r="Q8" s="9"/>
      <c r="R8" s="69" t="s">
        <v>4</v>
      </c>
      <c r="S8" s="67"/>
      <c r="T8" s="69" t="s">
        <v>5</v>
      </c>
      <c r="U8" s="67"/>
      <c r="V8" s="69" t="s">
        <v>6</v>
      </c>
      <c r="W8" s="67"/>
      <c r="X8" s="69" t="s">
        <v>7</v>
      </c>
      <c r="Y8" s="67"/>
      <c r="Z8" s="69" t="s">
        <v>8</v>
      </c>
      <c r="AA8" s="67"/>
      <c r="AB8" s="69" t="s">
        <v>9</v>
      </c>
      <c r="AC8" s="14"/>
      <c r="AD8" s="68" t="s">
        <v>10</v>
      </c>
    </row>
    <row r="9" spans="1:32" ht="12.75" customHeight="1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/>
      <c r="P9" s="10" t="s">
        <v>11</v>
      </c>
      <c r="Q9" s="38"/>
      <c r="R9" s="69"/>
      <c r="S9" s="8"/>
      <c r="T9" s="69"/>
      <c r="U9" s="8"/>
      <c r="V9" s="69"/>
      <c r="W9" s="8"/>
      <c r="X9" s="69"/>
      <c r="Y9" s="8"/>
      <c r="Z9" s="69"/>
      <c r="AA9" s="8"/>
      <c r="AB9" s="69"/>
      <c r="AC9" s="8"/>
      <c r="AD9" s="68"/>
    </row>
    <row r="10" spans="1:32" ht="12" customHeight="1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2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2" ht="12.75" customHeight="1">
      <c r="B12" s="19">
        <v>1</v>
      </c>
      <c r="C12" s="20">
        <v>1835.0868086958333</v>
      </c>
      <c r="D12" s="20">
        <v>0.5110642771048165</v>
      </c>
      <c r="E12" s="20">
        <v>6867.0479567722105</v>
      </c>
      <c r="F12" s="20">
        <v>35.801572839518776</v>
      </c>
      <c r="G12" s="20">
        <v>4.9179399545375846</v>
      </c>
      <c r="H12" s="20">
        <v>288.59546563391325</v>
      </c>
      <c r="I12" s="20">
        <v>1.9304279980869945</v>
      </c>
      <c r="J12" s="20">
        <v>1.4056437002837725</v>
      </c>
      <c r="K12" s="20">
        <v>3.1850651945995311E-2</v>
      </c>
      <c r="L12" s="20">
        <v>13.255381284883054</v>
      </c>
      <c r="M12" s="20">
        <v>39.474872750685094</v>
      </c>
      <c r="N12" s="20">
        <v>39.44933253057944</v>
      </c>
      <c r="O12" s="20"/>
      <c r="P12" s="21">
        <f>SUM(C12:N12)</f>
        <v>9127.5083170895796</v>
      </c>
      <c r="Q12" s="22"/>
      <c r="R12" s="22">
        <v>1706.2121521552658</v>
      </c>
      <c r="S12" s="22"/>
      <c r="T12" s="22">
        <v>0</v>
      </c>
      <c r="U12" s="22"/>
      <c r="V12" s="22">
        <v>54.639623607324026</v>
      </c>
      <c r="W12" s="22"/>
      <c r="X12" s="22">
        <v>257.58810385195642</v>
      </c>
      <c r="Y12" s="22"/>
      <c r="Z12" s="22">
        <v>127.7060386507421</v>
      </c>
      <c r="AA12" s="22"/>
      <c r="AB12" s="22">
        <v>2014.321678688711</v>
      </c>
      <c r="AC12" s="22"/>
      <c r="AD12" s="21">
        <f>SUM(P12:AB12)</f>
        <v>13287.975914043578</v>
      </c>
      <c r="AE12" s="39"/>
      <c r="AF12" s="40"/>
    </row>
    <row r="13" spans="1:32" ht="12.75" customHeight="1">
      <c r="B13" s="19">
        <v>2</v>
      </c>
      <c r="C13" s="20">
        <v>73.377853010962184</v>
      </c>
      <c r="D13" s="20">
        <v>1496.8514368881238</v>
      </c>
      <c r="E13" s="20">
        <v>1240.5600216419803</v>
      </c>
      <c r="F13" s="20">
        <v>61.603829062326717</v>
      </c>
      <c r="G13" s="20">
        <v>93.76997897246126</v>
      </c>
      <c r="H13" s="20">
        <v>35.88498572640674</v>
      </c>
      <c r="I13" s="20">
        <v>24.235308446140621</v>
      </c>
      <c r="J13" s="20">
        <v>18.678224001894868</v>
      </c>
      <c r="K13" s="20">
        <v>7.1019843001485814</v>
      </c>
      <c r="L13" s="20">
        <v>54.454229488034841</v>
      </c>
      <c r="M13" s="20">
        <v>20.706122103909507</v>
      </c>
      <c r="N13" s="20">
        <v>7.3725481237338641</v>
      </c>
      <c r="O13" s="20"/>
      <c r="P13" s="21">
        <f t="shared" ref="P13:P23" si="0">SUM(C13:N13)</f>
        <v>3134.5965217661228</v>
      </c>
      <c r="Q13" s="22"/>
      <c r="R13" s="22">
        <v>15.693555363925492</v>
      </c>
      <c r="S13" s="22"/>
      <c r="T13" s="22">
        <v>0</v>
      </c>
      <c r="U13" s="22"/>
      <c r="V13" s="22">
        <v>4.6368721858135595</v>
      </c>
      <c r="W13" s="22"/>
      <c r="X13" s="22">
        <v>526.4496272702321</v>
      </c>
      <c r="Y13" s="22"/>
      <c r="Z13" s="22">
        <v>-135.87224968663503</v>
      </c>
      <c r="AA13" s="22"/>
      <c r="AB13" s="22">
        <v>21540.325374535401</v>
      </c>
      <c r="AC13" s="22"/>
      <c r="AD13" s="21">
        <f t="shared" ref="AD13:AD23" si="1">SUM(P13:AB13)</f>
        <v>25085.829701434861</v>
      </c>
      <c r="AE13" s="39"/>
      <c r="AF13" s="40"/>
    </row>
    <row r="14" spans="1:32" ht="12.75" customHeight="1">
      <c r="B14" s="19">
        <v>3</v>
      </c>
      <c r="C14" s="20">
        <v>2480.6640643263327</v>
      </c>
      <c r="D14" s="20">
        <v>1486.9859547045478</v>
      </c>
      <c r="E14" s="20">
        <v>6774.4608312279652</v>
      </c>
      <c r="F14" s="20">
        <v>535.03899205499738</v>
      </c>
      <c r="G14" s="20">
        <v>4374.5608155013915</v>
      </c>
      <c r="H14" s="20">
        <v>2346.0177228322391</v>
      </c>
      <c r="I14" s="20">
        <v>1524.2348662708112</v>
      </c>
      <c r="J14" s="20">
        <v>168.05698212097167</v>
      </c>
      <c r="K14" s="20">
        <v>37.342159436361669</v>
      </c>
      <c r="L14" s="20">
        <v>551.19462429489704</v>
      </c>
      <c r="M14" s="20">
        <v>1103.8389321020841</v>
      </c>
      <c r="N14" s="20">
        <v>255.77968301354656</v>
      </c>
      <c r="O14" s="20"/>
      <c r="P14" s="21">
        <f t="shared" si="0"/>
        <v>21638.175627886143</v>
      </c>
      <c r="Q14" s="22"/>
      <c r="R14" s="22">
        <v>13953.520575543014</v>
      </c>
      <c r="S14" s="22"/>
      <c r="T14" s="22">
        <v>0</v>
      </c>
      <c r="U14" s="22"/>
      <c r="V14" s="22">
        <v>66.50491209473482</v>
      </c>
      <c r="W14" s="22"/>
      <c r="X14" s="22">
        <v>1963.4822400092337</v>
      </c>
      <c r="Y14" s="22"/>
      <c r="Z14" s="22">
        <v>409.54296063521986</v>
      </c>
      <c r="AA14" s="22"/>
      <c r="AB14" s="22">
        <v>14356.701073602102</v>
      </c>
      <c r="AC14" s="22"/>
      <c r="AD14" s="21">
        <f t="shared" si="1"/>
        <v>52387.927389770448</v>
      </c>
      <c r="AE14" s="39"/>
      <c r="AF14" s="40"/>
    </row>
    <row r="15" spans="1:32" ht="12.75" customHeight="1">
      <c r="B15" s="19">
        <v>4</v>
      </c>
      <c r="C15" s="20">
        <v>103.04845457734366</v>
      </c>
      <c r="D15" s="20">
        <v>1785.515772863047</v>
      </c>
      <c r="E15" s="20">
        <v>1627.0129670640458</v>
      </c>
      <c r="F15" s="20">
        <v>3625.1701266209138</v>
      </c>
      <c r="G15" s="20">
        <v>110.42570176725033</v>
      </c>
      <c r="H15" s="20">
        <v>520.77186874413871</v>
      </c>
      <c r="I15" s="20">
        <v>270.6347392400063</v>
      </c>
      <c r="J15" s="20">
        <v>60.905164867354372</v>
      </c>
      <c r="K15" s="20">
        <v>96.137782188518983</v>
      </c>
      <c r="L15" s="20">
        <v>177.08061061177855</v>
      </c>
      <c r="M15" s="20">
        <v>395.96412122064015</v>
      </c>
      <c r="N15" s="20">
        <v>399.26672783871561</v>
      </c>
      <c r="O15" s="20"/>
      <c r="P15" s="21">
        <f t="shared" si="0"/>
        <v>9171.9340376037544</v>
      </c>
      <c r="Q15" s="22"/>
      <c r="R15" s="22">
        <v>2492.6123923520245</v>
      </c>
      <c r="S15" s="22"/>
      <c r="T15" s="22">
        <v>0</v>
      </c>
      <c r="U15" s="22"/>
      <c r="V15" s="22">
        <v>58.511693061985106</v>
      </c>
      <c r="W15" s="22"/>
      <c r="X15" s="22">
        <v>66.885214583482508</v>
      </c>
      <c r="Y15" s="22"/>
      <c r="Z15" s="22">
        <v>5.525847286338819E-2</v>
      </c>
      <c r="AA15" s="22"/>
      <c r="AB15" s="22">
        <v>19.47979462512161</v>
      </c>
      <c r="AC15" s="22"/>
      <c r="AD15" s="21">
        <f t="shared" si="1"/>
        <v>11809.478390699231</v>
      </c>
      <c r="AE15" s="39"/>
      <c r="AF15" s="40"/>
    </row>
    <row r="16" spans="1:32" ht="12.75" customHeight="1">
      <c r="B16" s="19">
        <v>5</v>
      </c>
      <c r="C16" s="20">
        <v>27.152358548254703</v>
      </c>
      <c r="D16" s="20">
        <v>16.717232967108455</v>
      </c>
      <c r="E16" s="20">
        <v>52.685216028320326</v>
      </c>
      <c r="F16" s="20">
        <v>97.486368237925348</v>
      </c>
      <c r="G16" s="20">
        <v>2845.0920350392744</v>
      </c>
      <c r="H16" s="20">
        <v>279.80136032306319</v>
      </c>
      <c r="I16" s="20">
        <v>164.74871006648294</v>
      </c>
      <c r="J16" s="20">
        <v>18.808443576873017</v>
      </c>
      <c r="K16" s="20">
        <v>1985.7845498363708</v>
      </c>
      <c r="L16" s="20">
        <v>83.825234101344165</v>
      </c>
      <c r="M16" s="20">
        <v>307.3965042038987</v>
      </c>
      <c r="N16" s="20">
        <v>280.17637299195729</v>
      </c>
      <c r="O16" s="20"/>
      <c r="P16" s="21">
        <f t="shared" si="0"/>
        <v>6159.6743859208736</v>
      </c>
      <c r="Q16" s="22"/>
      <c r="R16" s="22">
        <v>14.71030198699326</v>
      </c>
      <c r="S16" s="22"/>
      <c r="T16" s="22">
        <v>0</v>
      </c>
      <c r="U16" s="22"/>
      <c r="V16" s="22">
        <v>0.17771458981288257</v>
      </c>
      <c r="W16" s="22"/>
      <c r="X16" s="22">
        <v>17635.226441367395</v>
      </c>
      <c r="Y16" s="22"/>
      <c r="Z16" s="22">
        <v>0</v>
      </c>
      <c r="AA16" s="22"/>
      <c r="AB16" s="22">
        <v>4.3315136880086076</v>
      </c>
      <c r="AC16" s="22"/>
      <c r="AD16" s="21">
        <f t="shared" si="1"/>
        <v>23814.120357553082</v>
      </c>
      <c r="AE16" s="39"/>
      <c r="AF16" s="40"/>
    </row>
    <row r="17" spans="1:189" ht="12.75" customHeight="1">
      <c r="B17" s="19">
        <v>6</v>
      </c>
      <c r="C17" s="20">
        <v>595.25146086457778</v>
      </c>
      <c r="D17" s="20">
        <v>726.1950758448495</v>
      </c>
      <c r="E17" s="20">
        <v>1917.9996041767004</v>
      </c>
      <c r="F17" s="20">
        <v>215.14471209062253</v>
      </c>
      <c r="G17" s="20">
        <v>1244.509681209372</v>
      </c>
      <c r="H17" s="20">
        <v>2737.8132654388555</v>
      </c>
      <c r="I17" s="20">
        <v>1687.218111952003</v>
      </c>
      <c r="J17" s="20">
        <v>182.03517097875118</v>
      </c>
      <c r="K17" s="20">
        <v>55.221770334603455</v>
      </c>
      <c r="L17" s="20">
        <v>736.45521846545921</v>
      </c>
      <c r="M17" s="20">
        <v>1076.4720318093491</v>
      </c>
      <c r="N17" s="20">
        <v>212.51009357559383</v>
      </c>
      <c r="O17" s="20"/>
      <c r="P17" s="21">
        <f t="shared" si="0"/>
        <v>11386.826196740738</v>
      </c>
      <c r="Q17" s="22"/>
      <c r="R17" s="22">
        <v>19130.611572322789</v>
      </c>
      <c r="S17" s="22"/>
      <c r="T17" s="22">
        <v>0</v>
      </c>
      <c r="U17" s="22"/>
      <c r="V17" s="22">
        <v>421.9001730821945</v>
      </c>
      <c r="W17" s="22"/>
      <c r="X17" s="22">
        <v>2932.2590026315838</v>
      </c>
      <c r="Y17" s="22"/>
      <c r="Z17" s="22">
        <v>1.2278423268090108</v>
      </c>
      <c r="AA17" s="22"/>
      <c r="AB17" s="22">
        <v>2036.3905362200665</v>
      </c>
      <c r="AC17" s="22"/>
      <c r="AD17" s="21">
        <f t="shared" si="1"/>
        <v>35909.215323324177</v>
      </c>
      <c r="AE17" s="39"/>
      <c r="AF17" s="40"/>
    </row>
    <row r="18" spans="1:189" ht="12.75" customHeight="1">
      <c r="B18" s="19">
        <v>7</v>
      </c>
      <c r="C18" s="20">
        <v>478.51752395486369</v>
      </c>
      <c r="D18" s="20">
        <v>958.82979550444327</v>
      </c>
      <c r="E18" s="20">
        <v>2868.6937274320067</v>
      </c>
      <c r="F18" s="20">
        <v>289.18193329960457</v>
      </c>
      <c r="G18" s="20">
        <v>471.08555198076249</v>
      </c>
      <c r="H18" s="20">
        <v>3491.5583374201283</v>
      </c>
      <c r="I18" s="20">
        <v>4177.5005205575062</v>
      </c>
      <c r="J18" s="20">
        <v>554.4891437106121</v>
      </c>
      <c r="K18" s="20">
        <v>48.203382625696619</v>
      </c>
      <c r="L18" s="20">
        <v>1018.9624048496645</v>
      </c>
      <c r="M18" s="20">
        <v>473.07075819528137</v>
      </c>
      <c r="N18" s="20">
        <v>382.49028175118787</v>
      </c>
      <c r="O18" s="20"/>
      <c r="P18" s="21">
        <f t="shared" si="0"/>
        <v>15212.583361281761</v>
      </c>
      <c r="Q18" s="22"/>
      <c r="R18" s="22">
        <v>9680.0961342325118</v>
      </c>
      <c r="S18" s="22"/>
      <c r="T18" s="22">
        <v>0</v>
      </c>
      <c r="U18" s="22"/>
      <c r="V18" s="22">
        <v>7.9832354032043629</v>
      </c>
      <c r="W18" s="22"/>
      <c r="X18" s="22">
        <v>1366.3255052782215</v>
      </c>
      <c r="Y18" s="22"/>
      <c r="Z18" s="22">
        <v>-0.10405496737444091</v>
      </c>
      <c r="AA18" s="22"/>
      <c r="AB18" s="22">
        <v>2541.9506558116914</v>
      </c>
      <c r="AC18" s="22"/>
      <c r="AD18" s="21">
        <f t="shared" si="1"/>
        <v>28808.834837040016</v>
      </c>
      <c r="AE18" s="39"/>
      <c r="AF18" s="40"/>
    </row>
    <row r="19" spans="1:189" ht="12.75" customHeight="1">
      <c r="B19" s="19">
        <v>8</v>
      </c>
      <c r="C19" s="20">
        <v>399.35027558602945</v>
      </c>
      <c r="D19" s="20">
        <v>203.07397815155107</v>
      </c>
      <c r="E19" s="20">
        <v>837.63045788496197</v>
      </c>
      <c r="F19" s="20">
        <v>223.92481239892086</v>
      </c>
      <c r="G19" s="20">
        <v>616.66218601925834</v>
      </c>
      <c r="H19" s="20">
        <v>1199.0571340460499</v>
      </c>
      <c r="I19" s="20">
        <v>559.76730914741165</v>
      </c>
      <c r="J19" s="20">
        <v>1411.0025326869338</v>
      </c>
      <c r="K19" s="20">
        <v>758.39621512440999</v>
      </c>
      <c r="L19" s="20">
        <v>444.92842932780673</v>
      </c>
      <c r="M19" s="20">
        <v>221.55650984594101</v>
      </c>
      <c r="N19" s="20">
        <v>18.494735680670818</v>
      </c>
      <c r="O19" s="20"/>
      <c r="P19" s="21">
        <f t="shared" si="0"/>
        <v>6893.8445758999451</v>
      </c>
      <c r="Q19" s="22"/>
      <c r="R19" s="22">
        <v>5248.2066469662504</v>
      </c>
      <c r="S19" s="22"/>
      <c r="T19" s="22">
        <v>0</v>
      </c>
      <c r="U19" s="22"/>
      <c r="V19" s="22">
        <v>112.57129451396925</v>
      </c>
      <c r="W19" s="22"/>
      <c r="X19" s="22">
        <v>41.236555671319465</v>
      </c>
      <c r="Y19" s="22"/>
      <c r="Z19" s="22">
        <v>0</v>
      </c>
      <c r="AA19" s="22"/>
      <c r="AB19" s="22">
        <v>318.01680174260309</v>
      </c>
      <c r="AC19" s="22"/>
      <c r="AD19" s="21">
        <f t="shared" si="1"/>
        <v>12613.875874794088</v>
      </c>
      <c r="AE19" s="39"/>
      <c r="AF19" s="40"/>
    </row>
    <row r="20" spans="1:189" ht="12.75" customHeight="1">
      <c r="B20" s="19">
        <v>9</v>
      </c>
      <c r="C20" s="20">
        <v>48.974895102313091</v>
      </c>
      <c r="D20" s="20">
        <v>73.2964225952513</v>
      </c>
      <c r="E20" s="20">
        <v>277.27106666756731</v>
      </c>
      <c r="F20" s="20">
        <v>34.81621686151307</v>
      </c>
      <c r="G20" s="20">
        <v>76.875266756172266</v>
      </c>
      <c r="H20" s="20">
        <v>1792.4159687977826</v>
      </c>
      <c r="I20" s="20">
        <v>583.28488089517668</v>
      </c>
      <c r="J20" s="20">
        <v>141.96065700607474</v>
      </c>
      <c r="K20" s="20">
        <v>239.77239910915483</v>
      </c>
      <c r="L20" s="20">
        <v>574.4706511491338</v>
      </c>
      <c r="M20" s="20">
        <v>620.29502248632502</v>
      </c>
      <c r="N20" s="20">
        <v>91.37637913970444</v>
      </c>
      <c r="O20" s="20"/>
      <c r="P20" s="21">
        <f t="shared" si="0"/>
        <v>4554.8098265661692</v>
      </c>
      <c r="Q20" s="22"/>
      <c r="R20" s="22">
        <v>10859.34363315245</v>
      </c>
      <c r="S20" s="22"/>
      <c r="T20" s="22">
        <v>0</v>
      </c>
      <c r="U20" s="22"/>
      <c r="V20" s="22">
        <v>2.4083758717088802E-2</v>
      </c>
      <c r="W20" s="22"/>
      <c r="X20" s="22">
        <v>118.16668369441133</v>
      </c>
      <c r="Y20" s="22"/>
      <c r="Z20" s="22">
        <v>0</v>
      </c>
      <c r="AA20" s="22"/>
      <c r="AB20" s="22">
        <v>59.021961579616935</v>
      </c>
      <c r="AC20" s="22"/>
      <c r="AD20" s="21">
        <f t="shared" si="1"/>
        <v>15591.366188751364</v>
      </c>
      <c r="AE20" s="39"/>
      <c r="AF20" s="40"/>
    </row>
    <row r="21" spans="1:189" ht="12.75" customHeight="1">
      <c r="B21" s="19">
        <v>10</v>
      </c>
      <c r="C21" s="20">
        <v>379.85930568038469</v>
      </c>
      <c r="D21" s="20">
        <v>2685.5803731987917</v>
      </c>
      <c r="E21" s="20">
        <v>3255.0059777042206</v>
      </c>
      <c r="F21" s="20">
        <v>513.50958478309406</v>
      </c>
      <c r="G21" s="20">
        <v>1303.3193988642904</v>
      </c>
      <c r="H21" s="20">
        <v>3202.8206584070817</v>
      </c>
      <c r="I21" s="20">
        <v>2233.455471624095</v>
      </c>
      <c r="J21" s="20">
        <v>1221.5337906082916</v>
      </c>
      <c r="K21" s="20">
        <v>321.81467116387699</v>
      </c>
      <c r="L21" s="20">
        <v>3010.8347352543969</v>
      </c>
      <c r="M21" s="20">
        <v>1095.287169297379</v>
      </c>
      <c r="N21" s="20">
        <v>506.058348096533</v>
      </c>
      <c r="O21" s="20"/>
      <c r="P21" s="21">
        <f t="shared" si="0"/>
        <v>19729.079484682432</v>
      </c>
      <c r="Q21" s="22"/>
      <c r="R21" s="22">
        <v>1314.1620296150525</v>
      </c>
      <c r="S21" s="22"/>
      <c r="T21" s="22">
        <v>0</v>
      </c>
      <c r="U21" s="22"/>
      <c r="V21" s="22">
        <v>96.599336060029984</v>
      </c>
      <c r="W21" s="22"/>
      <c r="X21" s="22">
        <v>2418.817134713468</v>
      </c>
      <c r="Y21" s="22"/>
      <c r="Z21" s="22">
        <v>-0.33565423052127058</v>
      </c>
      <c r="AA21" s="22"/>
      <c r="AB21" s="22">
        <v>773.3977864484383</v>
      </c>
      <c r="AC21" s="22"/>
      <c r="AD21" s="21">
        <f t="shared" si="1"/>
        <v>24331.720117288896</v>
      </c>
      <c r="AE21" s="39"/>
      <c r="AF21" s="40"/>
    </row>
    <row r="22" spans="1:189" ht="12.75" customHeight="1">
      <c r="B22" s="19">
        <v>11</v>
      </c>
      <c r="C22" s="20">
        <v>8.5998185184751801</v>
      </c>
      <c r="D22" s="20">
        <v>29.841566883278567</v>
      </c>
      <c r="E22" s="20">
        <v>85.989899488843562</v>
      </c>
      <c r="F22" s="20">
        <v>8.7840177371574164</v>
      </c>
      <c r="G22" s="20">
        <v>18.223121045477463</v>
      </c>
      <c r="H22" s="20">
        <v>91.352424342856366</v>
      </c>
      <c r="I22" s="20">
        <v>127.14872040182578</v>
      </c>
      <c r="J22" s="20">
        <v>26.440629924835164</v>
      </c>
      <c r="K22" s="20">
        <v>6.5160763824215673</v>
      </c>
      <c r="L22" s="20">
        <v>50.544726091866075</v>
      </c>
      <c r="M22" s="20">
        <v>891.44530867155072</v>
      </c>
      <c r="N22" s="20">
        <v>32.789030352288599</v>
      </c>
      <c r="O22" s="20"/>
      <c r="P22" s="21">
        <f t="shared" si="0"/>
        <v>1377.6753398408764</v>
      </c>
      <c r="Q22" s="22"/>
      <c r="R22" s="22">
        <v>12441.922553709352</v>
      </c>
      <c r="S22" s="22"/>
      <c r="T22" s="22">
        <v>1130.3934635612463</v>
      </c>
      <c r="U22" s="22"/>
      <c r="V22" s="22">
        <v>10083.844569745201</v>
      </c>
      <c r="W22" s="22"/>
      <c r="X22" s="22">
        <v>326.87049829831903</v>
      </c>
      <c r="Y22" s="22"/>
      <c r="Z22" s="22">
        <v>-1.3878352767513617E-2</v>
      </c>
      <c r="AA22" s="22"/>
      <c r="AB22" s="22">
        <v>16.069626592967452</v>
      </c>
      <c r="AC22" s="22"/>
      <c r="AD22" s="21">
        <f t="shared" si="1"/>
        <v>25376.762173395193</v>
      </c>
      <c r="AE22" s="39"/>
      <c r="AF22" s="40"/>
    </row>
    <row r="23" spans="1:189" ht="12.75" customHeight="1">
      <c r="B23" s="19">
        <v>12</v>
      </c>
      <c r="C23" s="20">
        <v>14.698422561022428</v>
      </c>
      <c r="D23" s="20">
        <v>58.654225910541406</v>
      </c>
      <c r="E23" s="20">
        <v>97.092751035210284</v>
      </c>
      <c r="F23" s="20">
        <v>18.410087817041653</v>
      </c>
      <c r="G23" s="20">
        <v>16.389337492521364</v>
      </c>
      <c r="H23" s="20">
        <v>104.23809267236777</v>
      </c>
      <c r="I23" s="20">
        <v>106.54468680873099</v>
      </c>
      <c r="J23" s="20">
        <v>7.9603699383205466</v>
      </c>
      <c r="K23" s="20">
        <v>3.1702493627328323</v>
      </c>
      <c r="L23" s="20">
        <v>17.817643609793198</v>
      </c>
      <c r="M23" s="20">
        <v>39.585779374771207</v>
      </c>
      <c r="N23" s="20">
        <v>36.13900601728438</v>
      </c>
      <c r="O23" s="20"/>
      <c r="P23" s="21">
        <f t="shared" si="0"/>
        <v>520.70065260033812</v>
      </c>
      <c r="Q23" s="22"/>
      <c r="R23" s="22">
        <v>382.36082384564031</v>
      </c>
      <c r="S23" s="22"/>
      <c r="T23" s="22">
        <v>0</v>
      </c>
      <c r="U23" s="22"/>
      <c r="V23" s="22">
        <v>9690.4778998423299</v>
      </c>
      <c r="W23" s="22"/>
      <c r="X23" s="22">
        <v>84.237567315227864</v>
      </c>
      <c r="Y23" s="22"/>
      <c r="Z23" s="22">
        <v>-0.56205178571368841</v>
      </c>
      <c r="AA23" s="22"/>
      <c r="AB23" s="22">
        <v>59.389175179679945</v>
      </c>
      <c r="AC23" s="22"/>
      <c r="AD23" s="21">
        <f t="shared" si="1"/>
        <v>10736.604066997503</v>
      </c>
      <c r="AE23" s="39"/>
      <c r="AF23" s="40"/>
    </row>
    <row r="24" spans="1:189" ht="12.75" customHeight="1">
      <c r="B24" s="2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AF24" s="40"/>
    </row>
    <row r="25" spans="1:189" ht="12.75" customHeight="1">
      <c r="A25" s="23"/>
      <c r="B25" s="24" t="s">
        <v>11</v>
      </c>
      <c r="C25" s="25">
        <f>SUM(C12:C23)</f>
        <v>6444.5812414263919</v>
      </c>
      <c r="D25" s="25">
        <f t="shared" ref="D25:AD25" si="2">SUM(D12:D23)</f>
        <v>9522.0528997886395</v>
      </c>
      <c r="E25" s="25">
        <f t="shared" si="2"/>
        <v>25901.450477124035</v>
      </c>
      <c r="F25" s="25">
        <f t="shared" si="2"/>
        <v>5658.8722538036363</v>
      </c>
      <c r="G25" s="25">
        <f t="shared" si="2"/>
        <v>11175.831014602771</v>
      </c>
      <c r="H25" s="25">
        <f t="shared" si="2"/>
        <v>16090.327284384883</v>
      </c>
      <c r="I25" s="25">
        <f t="shared" si="2"/>
        <v>11460.703753408276</v>
      </c>
      <c r="J25" s="25">
        <f t="shared" si="2"/>
        <v>3813.2767531211971</v>
      </c>
      <c r="K25" s="25">
        <f t="shared" si="2"/>
        <v>3559.4930905162423</v>
      </c>
      <c r="L25" s="25">
        <f t="shared" si="2"/>
        <v>6733.8238885290584</v>
      </c>
      <c r="M25" s="25">
        <f t="shared" si="2"/>
        <v>6285.0931320618147</v>
      </c>
      <c r="N25" s="25">
        <f t="shared" si="2"/>
        <v>2261.9025391117957</v>
      </c>
      <c r="O25" s="25"/>
      <c r="P25" s="25">
        <f t="shared" si="2"/>
        <v>108907.40832787873</v>
      </c>
      <c r="Q25" s="25"/>
      <c r="R25" s="25">
        <f t="shared" si="2"/>
        <v>77239.452371245265</v>
      </c>
      <c r="S25" s="25"/>
      <c r="T25" s="25">
        <f t="shared" si="2"/>
        <v>1130.3934635612463</v>
      </c>
      <c r="U25" s="25"/>
      <c r="V25" s="25">
        <f t="shared" si="2"/>
        <v>20597.871407945317</v>
      </c>
      <c r="W25" s="25"/>
      <c r="X25" s="25">
        <f t="shared" si="2"/>
        <v>27737.544574684849</v>
      </c>
      <c r="Y25" s="25"/>
      <c r="Z25" s="25">
        <f t="shared" si="2"/>
        <v>401.64421106262245</v>
      </c>
      <c r="AA25" s="25"/>
      <c r="AB25" s="25">
        <f t="shared" si="2"/>
        <v>43739.395978714405</v>
      </c>
      <c r="AC25" s="25"/>
      <c r="AD25" s="25">
        <f t="shared" si="2"/>
        <v>279753.71033509239</v>
      </c>
      <c r="AE25" s="39"/>
      <c r="AF25" s="40"/>
    </row>
    <row r="26" spans="1:189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89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189" s="3" customFormat="1" ht="33" customHeight="1">
      <c r="A28" s="1"/>
      <c r="B28" s="26" t="s">
        <v>12</v>
      </c>
      <c r="C28" s="27">
        <v>972.71397372059664</v>
      </c>
      <c r="D28" s="27">
        <v>1811.6531082406589</v>
      </c>
      <c r="E28" s="27">
        <v>9828.5908267116356</v>
      </c>
      <c r="F28" s="27">
        <v>1373.3427838262023</v>
      </c>
      <c r="G28" s="27">
        <v>2057.221282074649</v>
      </c>
      <c r="H28" s="27">
        <v>1735.4596419931459</v>
      </c>
      <c r="I28" s="27">
        <v>3402.7132940377369</v>
      </c>
      <c r="J28" s="27">
        <v>921.74223193787964</v>
      </c>
      <c r="K28" s="27">
        <v>54.436792035340808</v>
      </c>
      <c r="L28" s="27">
        <v>716.29976750358151</v>
      </c>
      <c r="M28" s="27">
        <v>584.07084202279009</v>
      </c>
      <c r="N28" s="27">
        <v>559.74280065745722</v>
      </c>
      <c r="O28" s="27"/>
      <c r="P28" s="27">
        <f>SUM(C28:N28)</f>
        <v>24017.98734476167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</row>
    <row r="29" spans="1:189" s="3" customFormat="1" ht="33" customHeight="1">
      <c r="A29" s="1"/>
      <c r="B29" s="28" t="s">
        <v>13</v>
      </c>
      <c r="C29" s="29">
        <v>41.189454742534252</v>
      </c>
      <c r="D29" s="29">
        <v>2.9693260815735467</v>
      </c>
      <c r="E29" s="29">
        <v>31.359483538657102</v>
      </c>
      <c r="F29" s="29">
        <v>5.0153971433050373</v>
      </c>
      <c r="G29" s="29">
        <v>55.546688449206385</v>
      </c>
      <c r="H29" s="29">
        <v>44.438923858687588</v>
      </c>
      <c r="I29" s="29">
        <v>677.27393353022921</v>
      </c>
      <c r="J29" s="29">
        <v>380.78613082797028</v>
      </c>
      <c r="K29" s="29">
        <v>55.100097626322622</v>
      </c>
      <c r="L29" s="29">
        <v>310.85783126489275</v>
      </c>
      <c r="M29" s="29">
        <v>822.39475378952761</v>
      </c>
      <c r="N29" s="29">
        <v>414.28107488631122</v>
      </c>
      <c r="O29" s="29"/>
      <c r="P29" s="29">
        <f t="shared" ref="P29:P38" si="3">SUM(C29:N29)</f>
        <v>2841.2130957392174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</row>
    <row r="30" spans="1:189" s="3" customFormat="1" ht="33" customHeight="1">
      <c r="A30" s="1"/>
      <c r="B30" s="30" t="s">
        <v>14</v>
      </c>
      <c r="C30" s="29">
        <v>23.530857727400083</v>
      </c>
      <c r="D30" s="29">
        <v>63.411570997670587</v>
      </c>
      <c r="E30" s="29">
        <v>64.620535918900956</v>
      </c>
      <c r="F30" s="29">
        <v>53.227721150597361</v>
      </c>
      <c r="G30" s="29">
        <v>27.425964219397599</v>
      </c>
      <c r="H30" s="29">
        <v>17.815721867970922</v>
      </c>
      <c r="I30" s="29">
        <v>70.644728616401494</v>
      </c>
      <c r="J30" s="29">
        <v>2.8246869946983111</v>
      </c>
      <c r="K30" s="29">
        <v>0.2556971765265672</v>
      </c>
      <c r="L30" s="29">
        <v>9.4375378669212893</v>
      </c>
      <c r="M30" s="29">
        <v>10.72149286393692</v>
      </c>
      <c r="N30" s="29">
        <v>2.7415324499553435</v>
      </c>
      <c r="O30" s="29"/>
      <c r="P30" s="29">
        <f t="shared" si="3"/>
        <v>346.65804785037739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</row>
    <row r="31" spans="1:189" s="3" customFormat="1">
      <c r="A31" s="1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</row>
    <row r="32" spans="1:189" s="3" customFormat="1">
      <c r="A32" s="1"/>
      <c r="B32" s="31" t="s">
        <v>15</v>
      </c>
      <c r="C32" s="27">
        <v>5805.9603861602745</v>
      </c>
      <c r="D32" s="27">
        <v>13685.742796327495</v>
      </c>
      <c r="E32" s="27">
        <v>16561.906066255618</v>
      </c>
      <c r="F32" s="27">
        <v>4719.02023477888</v>
      </c>
      <c r="G32" s="27">
        <v>10498.095408211568</v>
      </c>
      <c r="H32" s="27">
        <v>18021.173751611637</v>
      </c>
      <c r="I32" s="27">
        <v>13197.499127416953</v>
      </c>
      <c r="J32" s="27">
        <v>7495.2460719156616</v>
      </c>
      <c r="K32" s="27">
        <v>11922.080511398417</v>
      </c>
      <c r="L32" s="27">
        <v>16561.301092197602</v>
      </c>
      <c r="M32" s="27">
        <v>17674.481952667215</v>
      </c>
      <c r="N32" s="27">
        <v>7497.93611988865</v>
      </c>
      <c r="O32" s="27"/>
      <c r="P32" s="27">
        <f t="shared" si="3"/>
        <v>143640.44351882997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</row>
    <row r="33" spans="1:189" s="3" customFormat="1">
      <c r="A33" s="1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</row>
    <row r="34" spans="1:189" s="3" customFormat="1" ht="33" customHeight="1">
      <c r="A34" s="1"/>
      <c r="B34" s="28" t="s">
        <v>16</v>
      </c>
      <c r="C34" s="29">
        <v>1990.2250776775923</v>
      </c>
      <c r="D34" s="29">
        <v>2645.4326331599868</v>
      </c>
      <c r="E34" s="29">
        <v>5396.0187472641337</v>
      </c>
      <c r="F34" s="29">
        <v>693.46930643303904</v>
      </c>
      <c r="G34" s="29">
        <v>5716.9359599846575</v>
      </c>
      <c r="H34" s="29">
        <v>9121.9265590643809</v>
      </c>
      <c r="I34" s="29">
        <v>4910.6058793513912</v>
      </c>
      <c r="J34" s="29">
        <v>3370.2899866895777</v>
      </c>
      <c r="K34" s="29">
        <v>464.65519521677186</v>
      </c>
      <c r="L34" s="29">
        <v>7195.4106403663227</v>
      </c>
      <c r="M34" s="29">
        <v>13913.116268868658</v>
      </c>
      <c r="N34" s="29">
        <v>5903.8074213622467</v>
      </c>
      <c r="O34" s="29"/>
      <c r="P34" s="29">
        <f t="shared" si="3"/>
        <v>61321.893675438761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</row>
    <row r="35" spans="1:189" s="3" customFormat="1" ht="33" customHeight="1">
      <c r="A35" s="1"/>
      <c r="B35" s="28" t="s">
        <v>17</v>
      </c>
      <c r="C35" s="29">
        <v>3653.3823746492417</v>
      </c>
      <c r="D35" s="29">
        <v>10995.30447415645</v>
      </c>
      <c r="E35" s="29">
        <v>10852.962135698213</v>
      </c>
      <c r="F35" s="29">
        <v>3976.0570996419151</v>
      </c>
      <c r="G35" s="29">
        <v>4605.0810101118386</v>
      </c>
      <c r="H35" s="29">
        <v>8591.3014362771864</v>
      </c>
      <c r="I35" s="29">
        <v>8720.1680421305664</v>
      </c>
      <c r="J35" s="29">
        <v>3986.1589881708269</v>
      </c>
      <c r="K35" s="29">
        <v>10798.883029788707</v>
      </c>
      <c r="L35" s="29">
        <v>9285.6917206283779</v>
      </c>
      <c r="M35" s="29">
        <v>3550.8152836957042</v>
      </c>
      <c r="N35" s="29">
        <v>1578.8030431879097</v>
      </c>
      <c r="O35" s="29"/>
      <c r="P35" s="29">
        <f t="shared" si="3"/>
        <v>80594.608638136939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</row>
    <row r="36" spans="1:189" s="3" customFormat="1" ht="33" customHeight="1">
      <c r="A36" s="1"/>
      <c r="B36" s="28" t="s">
        <v>18</v>
      </c>
      <c r="C36" s="29">
        <v>162.35293383518302</v>
      </c>
      <c r="D36" s="29">
        <v>45.00568901098697</v>
      </c>
      <c r="E36" s="29">
        <v>312.92518329246138</v>
      </c>
      <c r="F36" s="29">
        <v>49.493828703907418</v>
      </c>
      <c r="G36" s="29">
        <v>176.0784381145898</v>
      </c>
      <c r="H36" s="29">
        <v>307.94575627022732</v>
      </c>
      <c r="I36" s="29">
        <v>-433.27479406581801</v>
      </c>
      <c r="J36" s="29">
        <v>138.79709705524257</v>
      </c>
      <c r="K36" s="29">
        <v>658.54228639293797</v>
      </c>
      <c r="L36" s="29">
        <v>80.198731202903502</v>
      </c>
      <c r="M36" s="29">
        <v>210.55040010191891</v>
      </c>
      <c r="N36" s="29">
        <v>15.325655338525728</v>
      </c>
      <c r="O36" s="29"/>
      <c r="P36" s="29">
        <f t="shared" si="3"/>
        <v>1723.9412052530665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</row>
    <row r="37" spans="1:189" s="3" customFormat="1">
      <c r="A37" s="1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</row>
    <row r="38" spans="1:189" s="3" customFormat="1" ht="33" customHeight="1">
      <c r="A38" s="1"/>
      <c r="B38" s="32" t="s">
        <v>19</v>
      </c>
      <c r="C38" s="27">
        <v>13287.9759137772</v>
      </c>
      <c r="D38" s="27">
        <v>25085.82970143604</v>
      </c>
      <c r="E38" s="27">
        <v>52387.927389548844</v>
      </c>
      <c r="F38" s="27">
        <v>11809.478390702619</v>
      </c>
      <c r="G38" s="27">
        <v>23814.120357557593</v>
      </c>
      <c r="H38" s="27">
        <v>35909.215323716329</v>
      </c>
      <c r="I38" s="27">
        <v>28808.834837009596</v>
      </c>
      <c r="J38" s="27">
        <v>12613.875874797406</v>
      </c>
      <c r="K38" s="27">
        <v>15591.366188752849</v>
      </c>
      <c r="L38" s="27">
        <v>24331.720117362056</v>
      </c>
      <c r="M38" s="27">
        <v>25376.762173405281</v>
      </c>
      <c r="N38" s="27">
        <v>10736.60406699417</v>
      </c>
      <c r="O38" s="27"/>
      <c r="P38" s="27">
        <f t="shared" si="3"/>
        <v>279753.71033505996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</row>
    <row r="39" spans="1:189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89">
      <c r="C40" s="29"/>
    </row>
  </sheetData>
  <mergeCells count="7">
    <mergeCell ref="AD8:AD9"/>
    <mergeCell ref="R8:R9"/>
    <mergeCell ref="T8:T9"/>
    <mergeCell ref="V8:V9"/>
    <mergeCell ref="X8:X9"/>
    <mergeCell ref="Z8:Z9"/>
    <mergeCell ref="AB8:A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20</v>
      </c>
    </row>
    <row r="3" spans="2:15">
      <c r="B3" s="41"/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0.13810130456311137</v>
      </c>
      <c r="D10" s="34">
        <v>2.0372628020972358E-5</v>
      </c>
      <c r="E10" s="34">
        <v>0.13108073365281017</v>
      </c>
      <c r="F10" s="34">
        <v>3.0315964562587865E-3</v>
      </c>
      <c r="G10" s="34">
        <v>2.0651360960207958E-4</v>
      </c>
      <c r="H10" s="34">
        <v>8.0368079066130312E-3</v>
      </c>
      <c r="I10" s="34">
        <v>6.7008194153241084E-5</v>
      </c>
      <c r="J10" s="34">
        <v>1.1143630349908995E-4</v>
      </c>
      <c r="K10" s="34">
        <v>2.0428390662116212E-6</v>
      </c>
      <c r="L10" s="34">
        <v>5.4477781352682054E-4</v>
      </c>
      <c r="M10" s="34">
        <v>1.5555519841713519E-3</v>
      </c>
      <c r="N10" s="34">
        <v>3.6742839993375775E-3</v>
      </c>
      <c r="O10" s="34"/>
    </row>
    <row r="11" spans="2:15">
      <c r="B11" s="19">
        <v>2</v>
      </c>
      <c r="C11" s="34">
        <v>5.522124173545708E-3</v>
      </c>
      <c r="D11" s="34">
        <v>5.9669201884218981E-2</v>
      </c>
      <c r="E11" s="34">
        <v>2.3680265348490697E-2</v>
      </c>
      <c r="F11" s="34">
        <v>5.2164733296625751E-3</v>
      </c>
      <c r="G11" s="34">
        <v>3.9375789474710805E-3</v>
      </c>
      <c r="H11" s="34">
        <v>9.9932525405829211E-4</v>
      </c>
      <c r="I11" s="34">
        <v>8.4124570060731707E-4</v>
      </c>
      <c r="J11" s="34">
        <v>1.480768019860895E-3</v>
      </c>
      <c r="K11" s="34">
        <v>4.5550750422831732E-4</v>
      </c>
      <c r="L11" s="34">
        <v>2.2379934186888282E-3</v>
      </c>
      <c r="M11" s="34">
        <v>8.1594814824758927E-4</v>
      </c>
      <c r="N11" s="34">
        <v>6.8667411760093796E-4</v>
      </c>
      <c r="O11" s="34"/>
    </row>
    <row r="12" spans="2:15">
      <c r="B12" s="19">
        <v>3</v>
      </c>
      <c r="C12" s="34">
        <v>0.18668487062460265</v>
      </c>
      <c r="D12" s="34">
        <v>5.9275932763723789E-2</v>
      </c>
      <c r="E12" s="34">
        <v>0.12931339659334259</v>
      </c>
      <c r="F12" s="34">
        <v>4.5305895345574582E-2</v>
      </c>
      <c r="G12" s="34">
        <v>0.18369609079904947</v>
      </c>
      <c r="H12" s="34">
        <v>6.5331912760644636E-2</v>
      </c>
      <c r="I12" s="34">
        <v>5.2908591232321743E-2</v>
      </c>
      <c r="J12" s="34">
        <v>1.3323183436167344E-2</v>
      </c>
      <c r="K12" s="34">
        <v>2.3950537101295973E-3</v>
      </c>
      <c r="L12" s="34">
        <v>2.2653335713063237E-2</v>
      </c>
      <c r="M12" s="34">
        <v>4.3498020927937836E-2</v>
      </c>
      <c r="N12" s="34">
        <v>2.382314570021719E-2</v>
      </c>
      <c r="O12" s="34"/>
    </row>
    <row r="13" spans="2:15">
      <c r="B13" s="19">
        <v>4</v>
      </c>
      <c r="C13" s="34">
        <v>7.7550151540010902E-3</v>
      </c>
      <c r="D13" s="34">
        <v>7.1176269396456729E-2</v>
      </c>
      <c r="E13" s="34">
        <v>3.1057021114155158E-2</v>
      </c>
      <c r="F13" s="34">
        <v>0.30697123164008178</v>
      </c>
      <c r="G13" s="34">
        <v>4.6369842811433467E-3</v>
      </c>
      <c r="H13" s="34">
        <v>1.450245749035328E-2</v>
      </c>
      <c r="I13" s="34">
        <v>9.3941577565064271E-3</v>
      </c>
      <c r="J13" s="34">
        <v>4.828425891604279E-3</v>
      </c>
      <c r="K13" s="34">
        <v>6.1660909650027938E-3</v>
      </c>
      <c r="L13" s="34">
        <v>7.2777678584845119E-3</v>
      </c>
      <c r="M13" s="34">
        <v>1.5603413804918287E-2</v>
      </c>
      <c r="N13" s="34">
        <v>3.7187431458529575E-2</v>
      </c>
      <c r="O13" s="34"/>
    </row>
    <row r="14" spans="2:15">
      <c r="B14" s="19">
        <v>5</v>
      </c>
      <c r="C14" s="34">
        <v>2.0433780678442287E-3</v>
      </c>
      <c r="D14" s="34">
        <v>6.6640143722858315E-4</v>
      </c>
      <c r="E14" s="34">
        <v>1.0056747547304342E-3</v>
      </c>
      <c r="F14" s="34">
        <v>8.2549258326832242E-3</v>
      </c>
      <c r="G14" s="34">
        <v>0.11947080103407484</v>
      </c>
      <c r="H14" s="34">
        <v>7.7919096198759792E-3</v>
      </c>
      <c r="I14" s="34">
        <v>5.7186870277320841E-3</v>
      </c>
      <c r="J14" s="34">
        <v>1.4910915378874461E-3</v>
      </c>
      <c r="K14" s="34">
        <v>0.12736437113951293</v>
      </c>
      <c r="L14" s="34">
        <v>3.4451010326035326E-3</v>
      </c>
      <c r="M14" s="34">
        <v>1.2113306737218379E-2</v>
      </c>
      <c r="N14" s="34">
        <v>2.6095436810719214E-2</v>
      </c>
      <c r="O14" s="34"/>
    </row>
    <row r="15" spans="2:15">
      <c r="B15" s="19">
        <v>6</v>
      </c>
      <c r="C15" s="34">
        <v>4.4796247730055784E-2</v>
      </c>
      <c r="D15" s="34">
        <v>2.8948417671960776E-2</v>
      </c>
      <c r="E15" s="34">
        <v>3.66114809222121E-2</v>
      </c>
      <c r="F15" s="34">
        <v>1.8217969073045761E-2</v>
      </c>
      <c r="G15" s="34">
        <v>5.2259317687307204E-2</v>
      </c>
      <c r="H15" s="34">
        <v>7.6242636904144762E-2</v>
      </c>
      <c r="I15" s="34">
        <v>5.8565996212540293E-2</v>
      </c>
      <c r="J15" s="34">
        <v>1.4431343132403773E-2</v>
      </c>
      <c r="K15" s="34">
        <v>3.5418172895226342E-3</v>
      </c>
      <c r="L15" s="34">
        <v>3.026728956741356E-2</v>
      </c>
      <c r="M15" s="34">
        <v>4.2419597285641368E-2</v>
      </c>
      <c r="N15" s="34">
        <v>1.9793045570980838E-2</v>
      </c>
      <c r="O15" s="34"/>
    </row>
    <row r="16" spans="2:15">
      <c r="B16" s="19">
        <v>7</v>
      </c>
      <c r="C16" s="34">
        <v>3.6011317830485272E-2</v>
      </c>
      <c r="D16" s="34">
        <v>3.8221968614000242E-2</v>
      </c>
      <c r="E16" s="34">
        <v>5.4758679535092621E-2</v>
      </c>
      <c r="F16" s="34">
        <v>2.4487274012650051E-2</v>
      </c>
      <c r="G16" s="34">
        <v>1.978177421242687E-2</v>
      </c>
      <c r="H16" s="34">
        <v>9.723293327198157E-2</v>
      </c>
      <c r="I16" s="34">
        <v>0.14500761812105059</v>
      </c>
      <c r="J16" s="34">
        <v>4.3958664982464632E-2</v>
      </c>
      <c r="K16" s="34">
        <v>3.0916715085858941E-3</v>
      </c>
      <c r="L16" s="34">
        <v>4.187794368564092E-2</v>
      </c>
      <c r="M16" s="34">
        <v>1.8641887998267059E-2</v>
      </c>
      <c r="N16" s="34">
        <v>3.5624884680903593E-2</v>
      </c>
      <c r="O16" s="34"/>
    </row>
    <row r="17" spans="2:15">
      <c r="B17" s="19">
        <v>8</v>
      </c>
      <c r="C17" s="34">
        <v>3.0053506883014162E-2</v>
      </c>
      <c r="D17" s="34">
        <v>8.0951668957525494E-3</v>
      </c>
      <c r="E17" s="34">
        <v>1.598899784021739E-2</v>
      </c>
      <c r="F17" s="34">
        <v>1.8961448168211451E-2</v>
      </c>
      <c r="G17" s="34">
        <v>2.5894812689294062E-2</v>
      </c>
      <c r="H17" s="34">
        <v>3.3391348801045218E-2</v>
      </c>
      <c r="I17" s="34">
        <v>1.9430404329587817E-2</v>
      </c>
      <c r="J17" s="34">
        <v>0.11186113980288365</v>
      </c>
      <c r="K17" s="34">
        <v>4.8642062917584133E-2</v>
      </c>
      <c r="L17" s="34">
        <v>1.8285942267202277E-2</v>
      </c>
      <c r="M17" s="34">
        <v>8.7306847237639765E-3</v>
      </c>
      <c r="N17" s="34">
        <v>1.7225871015888751E-3</v>
      </c>
      <c r="O17" s="34"/>
    </row>
    <row r="18" spans="2:15">
      <c r="B18" s="19">
        <v>9</v>
      </c>
      <c r="C18" s="34">
        <v>3.6856550177469158E-3</v>
      </c>
      <c r="D18" s="34">
        <v>2.9218257266194966E-3</v>
      </c>
      <c r="E18" s="34">
        <v>5.2926519616976033E-3</v>
      </c>
      <c r="F18" s="34">
        <v>2.9481587339982118E-3</v>
      </c>
      <c r="G18" s="34">
        <v>3.228137995522279E-3</v>
      </c>
      <c r="H18" s="34">
        <v>4.9915208467782281E-2</v>
      </c>
      <c r="I18" s="34">
        <v>2.0246736259734222E-2</v>
      </c>
      <c r="J18" s="34">
        <v>1.1254324873270152E-2</v>
      </c>
      <c r="K18" s="34">
        <v>1.5378536826498217E-2</v>
      </c>
      <c r="L18" s="34">
        <v>2.3609948181970767E-2</v>
      </c>
      <c r="M18" s="34">
        <v>2.4443426558822035E-2</v>
      </c>
      <c r="N18" s="34">
        <v>8.5107338008866568E-3</v>
      </c>
      <c r="O18" s="34"/>
    </row>
    <row r="19" spans="2:15">
      <c r="B19" s="19">
        <v>10</v>
      </c>
      <c r="C19" s="34">
        <v>2.8586694327654531E-2</v>
      </c>
      <c r="D19" s="34">
        <v>0.10705567267105603</v>
      </c>
      <c r="E19" s="34">
        <v>6.2132749660059654E-2</v>
      </c>
      <c r="F19" s="34">
        <v>4.3482833686149129E-2</v>
      </c>
      <c r="G19" s="34">
        <v>5.472884907338902E-2</v>
      </c>
      <c r="H19" s="34">
        <v>8.9192165006506577E-2</v>
      </c>
      <c r="I19" s="34">
        <v>7.7526754700778841E-2</v>
      </c>
      <c r="J19" s="34">
        <v>9.6840479701320273E-2</v>
      </c>
      <c r="K19" s="34">
        <v>2.0640569098814742E-2</v>
      </c>
      <c r="L19" s="34">
        <v>0.12374113793566105</v>
      </c>
      <c r="M19" s="34">
        <v>4.3161029047481654E-2</v>
      </c>
      <c r="N19" s="34">
        <v>4.7133930332052335E-2</v>
      </c>
      <c r="O19" s="34"/>
    </row>
    <row r="20" spans="2:15">
      <c r="B20" s="19">
        <v>11</v>
      </c>
      <c r="C20" s="34">
        <v>6.471879971996896E-4</v>
      </c>
      <c r="D20" s="34">
        <v>1.1895786281914482E-3</v>
      </c>
      <c r="E20" s="34">
        <v>1.6414067853731918E-3</v>
      </c>
      <c r="F20" s="34">
        <v>7.4381081420775614E-4</v>
      </c>
      <c r="G20" s="34">
        <v>7.6522335370217518E-4</v>
      </c>
      <c r="H20" s="34">
        <v>2.5439827498130382E-3</v>
      </c>
      <c r="I20" s="34">
        <v>4.4135322070881786E-3</v>
      </c>
      <c r="J20" s="34">
        <v>2.0961542817829444E-3</v>
      </c>
      <c r="K20" s="34">
        <v>4.1792850629870221E-4</v>
      </c>
      <c r="L20" s="34">
        <v>2.0773182433493288E-3</v>
      </c>
      <c r="M20" s="34">
        <v>3.5128410101339914E-2</v>
      </c>
      <c r="N20" s="34">
        <v>3.0539479846413155E-3</v>
      </c>
      <c r="O20" s="34"/>
    </row>
    <row r="21" spans="2:15">
      <c r="B21" s="19">
        <v>12</v>
      </c>
      <c r="C21" s="34">
        <v>1.1061445818683984E-3</v>
      </c>
      <c r="D21" s="34">
        <v>2.338141756068118E-3</v>
      </c>
      <c r="E21" s="34">
        <v>1.8533420937469622E-3</v>
      </c>
      <c r="F21" s="34">
        <v>1.5589247219873462E-3</v>
      </c>
      <c r="G21" s="34">
        <v>6.8821931049492166E-4</v>
      </c>
      <c r="H21" s="34">
        <v>2.9028229030536199E-3</v>
      </c>
      <c r="I21" s="34">
        <v>3.6983337719669641E-3</v>
      </c>
      <c r="J21" s="34">
        <v>6.3108040837990249E-4</v>
      </c>
      <c r="K21" s="34">
        <v>2.0333364788903212E-4</v>
      </c>
      <c r="L21" s="34">
        <v>7.3228047683646103E-4</v>
      </c>
      <c r="M21" s="34">
        <v>1.5599223850652193E-3</v>
      </c>
      <c r="N21" s="34">
        <v>3.3659624394999127E-3</v>
      </c>
      <c r="O21" s="34"/>
    </row>
    <row r="22" spans="2:15">
      <c r="B22" s="2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>
      <c r="B23" s="24" t="s">
        <v>11</v>
      </c>
      <c r="C23" s="36">
        <f>SUM(C10:C21)</f>
        <v>0.48499344695112984</v>
      </c>
      <c r="D23" s="36">
        <f t="shared" ref="D23:N23" si="0">SUM(D10:D21)</f>
        <v>0.37957895007329773</v>
      </c>
      <c r="E23" s="36">
        <f t="shared" si="0"/>
        <v>0.49441640026192851</v>
      </c>
      <c r="F23" s="36">
        <f t="shared" si="0"/>
        <v>0.47918054181451064</v>
      </c>
      <c r="G23" s="36">
        <f t="shared" si="0"/>
        <v>0.4692943029934773</v>
      </c>
      <c r="H23" s="36">
        <f t="shared" si="0"/>
        <v>0.4480835111358723</v>
      </c>
      <c r="I23" s="36">
        <f t="shared" si="0"/>
        <v>0.3978190655140677</v>
      </c>
      <c r="J23" s="36">
        <f t="shared" si="0"/>
        <v>0.3023080923715244</v>
      </c>
      <c r="K23" s="36">
        <f t="shared" si="0"/>
        <v>0.22829898595313319</v>
      </c>
      <c r="L23" s="36">
        <f t="shared" si="0"/>
        <v>0.2767508361944413</v>
      </c>
      <c r="M23" s="36">
        <f t="shared" si="0"/>
        <v>0.24767119970287466</v>
      </c>
      <c r="N23" s="36">
        <f t="shared" si="0"/>
        <v>0.21067206399695801</v>
      </c>
      <c r="O23" s="37"/>
    </row>
    <row r="24" spans="2: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2" spans="2:15">
      <c r="B2" s="41" t="s">
        <v>21</v>
      </c>
    </row>
    <row r="3" spans="2:15">
      <c r="B3" s="43" t="s">
        <v>22</v>
      </c>
    </row>
    <row r="4" spans="2:15">
      <c r="B4" s="5"/>
    </row>
    <row r="5" spans="2: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</row>
    <row r="6" spans="2:15"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42"/>
    </row>
    <row r="7" spans="2:15"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/>
    </row>
    <row r="8" spans="2:15" ht="15.75" thickBo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33"/>
    </row>
    <row r="9" spans="2: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2:15">
      <c r="B10" s="19">
        <v>1</v>
      </c>
      <c r="C10" s="34">
        <v>1.2032606354617612</v>
      </c>
      <c r="D10" s="34">
        <v>1.5699455663958917E-2</v>
      </c>
      <c r="E10" s="34">
        <v>0.18517792518192613</v>
      </c>
      <c r="F10" s="34">
        <v>1.9941672889816173E-2</v>
      </c>
      <c r="G10" s="34">
        <v>4.1734142903171997E-2</v>
      </c>
      <c r="H10" s="34">
        <v>2.7214214741082796E-2</v>
      </c>
      <c r="I10" s="34">
        <v>1.5044347718758682E-2</v>
      </c>
      <c r="J10" s="34">
        <v>5.3041315395481207E-3</v>
      </c>
      <c r="K10" s="34">
        <v>6.5643220437867737E-3</v>
      </c>
      <c r="L10" s="34">
        <v>7.8933326145760822E-3</v>
      </c>
      <c r="M10" s="34">
        <v>1.3222038353998829E-2</v>
      </c>
      <c r="N10" s="34">
        <v>1.2267396859775084E-2</v>
      </c>
      <c r="O10" s="34"/>
    </row>
    <row r="11" spans="2:15">
      <c r="B11" s="19">
        <v>2</v>
      </c>
      <c r="C11" s="34">
        <v>1.4704229309435397E-2</v>
      </c>
      <c r="D11" s="34">
        <v>1.0671966773218526</v>
      </c>
      <c r="E11" s="34">
        <v>3.2502749104256573E-2</v>
      </c>
      <c r="F11" s="34">
        <v>1.1018436761504321E-2</v>
      </c>
      <c r="G11" s="34">
        <v>1.2372223413970578E-2</v>
      </c>
      <c r="H11" s="34">
        <v>4.9710860678251157E-3</v>
      </c>
      <c r="I11" s="34">
        <v>4.1504076001877633E-3</v>
      </c>
      <c r="J11" s="34">
        <v>3.1384154424643393E-3</v>
      </c>
      <c r="K11" s="34">
        <v>2.5187805140755347E-3</v>
      </c>
      <c r="L11" s="34">
        <v>4.2288217123123504E-3</v>
      </c>
      <c r="M11" s="34">
        <v>3.3095866534880091E-3</v>
      </c>
      <c r="N11" s="34">
        <v>2.7856658446042386E-3</v>
      </c>
      <c r="O11" s="34"/>
    </row>
    <row r="12" spans="2:15">
      <c r="B12" s="19">
        <v>3</v>
      </c>
      <c r="C12" s="34">
        <v>0.27673704578816322</v>
      </c>
      <c r="D12" s="34">
        <v>9.6343469417883187E-2</v>
      </c>
      <c r="E12" s="34">
        <v>1.2110091968571726</v>
      </c>
      <c r="F12" s="34">
        <v>9.4337376664665545E-2</v>
      </c>
      <c r="G12" s="34">
        <v>0.26606547190100888</v>
      </c>
      <c r="H12" s="34">
        <v>0.10943667817462616</v>
      </c>
      <c r="I12" s="34">
        <v>9.1582483730710151E-2</v>
      </c>
      <c r="J12" s="34">
        <v>3.1116477884981418E-2</v>
      </c>
      <c r="K12" s="34">
        <v>4.1171957981193733E-2</v>
      </c>
      <c r="L12" s="34">
        <v>4.36772152176454E-2</v>
      </c>
      <c r="M12" s="34">
        <v>6.9925513979923734E-2</v>
      </c>
      <c r="N12" s="34">
        <v>4.8652971820659814E-2</v>
      </c>
      <c r="O12" s="34"/>
    </row>
    <row r="13" spans="2:15">
      <c r="B13" s="19">
        <v>4</v>
      </c>
      <c r="C13" s="34">
        <v>3.1866875916017591E-2</v>
      </c>
      <c r="D13" s="34">
        <v>0.11836456089074546</v>
      </c>
      <c r="E13" s="34">
        <v>6.4581527832806809E-2</v>
      </c>
      <c r="F13" s="34">
        <v>1.4519458887959666</v>
      </c>
      <c r="G13" s="34">
        <v>2.5809490294627997E-2</v>
      </c>
      <c r="H13" s="34">
        <v>3.3794750577562052E-2</v>
      </c>
      <c r="I13" s="34">
        <v>2.5161538187845382E-2</v>
      </c>
      <c r="J13" s="34">
        <v>1.3075990981043265E-2</v>
      </c>
      <c r="K13" s="34">
        <v>1.3877164420600547E-2</v>
      </c>
      <c r="L13" s="34">
        <v>1.7289954104045008E-2</v>
      </c>
      <c r="M13" s="34">
        <v>3.01779860893861E-2</v>
      </c>
      <c r="N13" s="34">
        <v>5.921688374271164E-2</v>
      </c>
      <c r="O13" s="34"/>
    </row>
    <row r="14" spans="2:15">
      <c r="B14" s="19">
        <v>5</v>
      </c>
      <c r="C14" s="34">
        <v>7.3527920198714946E-3</v>
      </c>
      <c r="D14" s="34">
        <v>5.5715855235423436E-3</v>
      </c>
      <c r="E14" s="34">
        <v>6.8595857924855048E-3</v>
      </c>
      <c r="F14" s="34">
        <v>1.6736587133318503E-2</v>
      </c>
      <c r="G14" s="34">
        <v>1.1402444165684724</v>
      </c>
      <c r="H14" s="34">
        <v>2.1378778575041418E-2</v>
      </c>
      <c r="I14" s="34">
        <v>1.4558047686736419E-2</v>
      </c>
      <c r="J14" s="34">
        <v>6.2775417701525973E-3</v>
      </c>
      <c r="K14" s="34">
        <v>0.1482863615079642</v>
      </c>
      <c r="L14" s="34">
        <v>1.0455253423813692E-2</v>
      </c>
      <c r="M14" s="34">
        <v>2.0467789754601947E-2</v>
      </c>
      <c r="N14" s="34">
        <v>3.3454355957156193E-2</v>
      </c>
      <c r="O14" s="34"/>
    </row>
    <row r="15" spans="2:15">
      <c r="B15" s="19">
        <v>6</v>
      </c>
      <c r="C15" s="34">
        <v>8.0154009100740164E-2</v>
      </c>
      <c r="D15" s="34">
        <v>5.108133686162393E-2</v>
      </c>
      <c r="E15" s="34">
        <v>7.1172192725119057E-2</v>
      </c>
      <c r="F15" s="34">
        <v>4.2484542197155417E-2</v>
      </c>
      <c r="G15" s="34">
        <v>8.6779237498981449E-2</v>
      </c>
      <c r="H15" s="34">
        <v>1.1056681737848195</v>
      </c>
      <c r="I15" s="34">
        <v>8.6992891310573014E-2</v>
      </c>
      <c r="J15" s="34">
        <v>2.9258008748987086E-2</v>
      </c>
      <c r="K15" s="34">
        <v>1.8386979635899539E-2</v>
      </c>
      <c r="L15" s="34">
        <v>4.6335500545365442E-2</v>
      </c>
      <c r="M15" s="34">
        <v>5.8305265202199308E-2</v>
      </c>
      <c r="N15" s="34">
        <v>3.3535014983053751E-2</v>
      </c>
      <c r="O15" s="34"/>
    </row>
    <row r="16" spans="2:15">
      <c r="B16" s="19">
        <v>7</v>
      </c>
      <c r="C16" s="34">
        <v>8.6426180227840863E-2</v>
      </c>
      <c r="D16" s="34">
        <v>7.3021238024162938E-2</v>
      </c>
      <c r="E16" s="34">
        <v>0.10508834183319604</v>
      </c>
      <c r="F16" s="34">
        <v>6.1139468932498754E-2</v>
      </c>
      <c r="G16" s="34">
        <v>6.4609691964149604E-2</v>
      </c>
      <c r="H16" s="34">
        <v>0.14608600697164584</v>
      </c>
      <c r="I16" s="34">
        <v>1.1959741957564245</v>
      </c>
      <c r="J16" s="34">
        <v>7.1506173214643448E-2</v>
      </c>
      <c r="K16" s="34">
        <v>1.8298628443922032E-2</v>
      </c>
      <c r="L16" s="34">
        <v>6.8050743146998632E-2</v>
      </c>
      <c r="M16" s="34">
        <v>4.0513348658586426E-2</v>
      </c>
      <c r="N16" s="34">
        <v>5.6127858022193347E-2</v>
      </c>
      <c r="O16" s="34"/>
    </row>
    <row r="17" spans="2:15">
      <c r="B17" s="19">
        <v>8</v>
      </c>
      <c r="C17" s="34">
        <v>5.4218406360920929E-2</v>
      </c>
      <c r="D17" s="34">
        <v>2.2174646522175486E-2</v>
      </c>
      <c r="E17" s="34">
        <v>3.8365390702257744E-2</v>
      </c>
      <c r="F17" s="34">
        <v>3.9522540585442412E-2</v>
      </c>
      <c r="G17" s="34">
        <v>4.7970796017977269E-2</v>
      </c>
      <c r="H17" s="34">
        <v>5.5616821575900047E-2</v>
      </c>
      <c r="I17" s="34">
        <v>3.7167751211798786E-2</v>
      </c>
      <c r="J17" s="34">
        <v>1.1338166996976633</v>
      </c>
      <c r="K17" s="34">
        <v>6.3540209957810484E-2</v>
      </c>
      <c r="L17" s="34">
        <v>3.0724019598385346E-2</v>
      </c>
      <c r="M17" s="34">
        <v>1.9500465110871484E-2</v>
      </c>
      <c r="N17" s="34">
        <v>1.0311184752457724E-2</v>
      </c>
      <c r="O17" s="34"/>
    </row>
    <row r="18" spans="2:15">
      <c r="B18" s="19">
        <v>9</v>
      </c>
      <c r="C18" s="34">
        <v>1.4734144424114089E-2</v>
      </c>
      <c r="D18" s="34">
        <v>1.2355983685110799E-2</v>
      </c>
      <c r="E18" s="34">
        <v>1.6735978865990604E-2</v>
      </c>
      <c r="F18" s="34">
        <v>1.1266849142367589E-2</v>
      </c>
      <c r="G18" s="34">
        <v>1.4538777147058998E-2</v>
      </c>
      <c r="H18" s="34">
        <v>6.4208102185883353E-2</v>
      </c>
      <c r="I18" s="34">
        <v>3.3424076781953846E-2</v>
      </c>
      <c r="J18" s="34">
        <v>1.9596766105502851E-2</v>
      </c>
      <c r="K18" s="34">
        <v>1.0196163409309611</v>
      </c>
      <c r="L18" s="34">
        <v>3.240877608135749E-2</v>
      </c>
      <c r="M18" s="34">
        <v>3.2102176090627627E-2</v>
      </c>
      <c r="N18" s="34">
        <v>1.4105820748332781E-2</v>
      </c>
      <c r="O18" s="34"/>
    </row>
    <row r="19" spans="2:15">
      <c r="B19" s="19">
        <v>10</v>
      </c>
      <c r="C19" s="34">
        <v>8.5108976635722325E-2</v>
      </c>
      <c r="D19" s="34">
        <v>0.15865666249990296</v>
      </c>
      <c r="E19" s="34">
        <v>0.12103414954048272</v>
      </c>
      <c r="F19" s="34">
        <v>9.6407057838590896E-2</v>
      </c>
      <c r="G19" s="34">
        <v>0.11465164310473855</v>
      </c>
      <c r="H19" s="34">
        <v>0.14583468487207241</v>
      </c>
      <c r="I19" s="34">
        <v>0.12979559228274454</v>
      </c>
      <c r="J19" s="34">
        <v>0.13910363002511039</v>
      </c>
      <c r="K19" s="34">
        <v>4.8005360155176563E-2</v>
      </c>
      <c r="L19" s="34">
        <v>1.1617231001050183</v>
      </c>
      <c r="M19" s="34">
        <v>7.2205362560245442E-2</v>
      </c>
      <c r="N19" s="34">
        <v>7.3264426643373778E-2</v>
      </c>
      <c r="O19" s="34"/>
    </row>
    <row r="20" spans="2:15">
      <c r="B20" s="19">
        <v>11</v>
      </c>
      <c r="C20" s="34">
        <v>2.2486806565737132E-3</v>
      </c>
      <c r="D20" s="34">
        <v>2.4605339799244411E-3</v>
      </c>
      <c r="E20" s="34">
        <v>3.3097907540062216E-3</v>
      </c>
      <c r="F20" s="34">
        <v>2.0193531081930433E-3</v>
      </c>
      <c r="G20" s="34">
        <v>2.3081327376171246E-3</v>
      </c>
      <c r="H20" s="34">
        <v>4.3130210460257563E-3</v>
      </c>
      <c r="I20" s="34">
        <v>6.2926825354574153E-3</v>
      </c>
      <c r="J20" s="34">
        <v>3.2548379397620703E-3</v>
      </c>
      <c r="K20" s="34">
        <v>1.0230278806494339E-3</v>
      </c>
      <c r="L20" s="34">
        <v>3.1262427822271277E-3</v>
      </c>
      <c r="M20" s="34">
        <v>1.037136566605102</v>
      </c>
      <c r="N20" s="34">
        <v>3.8757440082568518E-3</v>
      </c>
      <c r="O20" s="34"/>
    </row>
    <row r="21" spans="2:15">
      <c r="B21" s="19">
        <v>12</v>
      </c>
      <c r="C21" s="34">
        <v>2.5970785690943247E-3</v>
      </c>
      <c r="D21" s="34">
        <v>3.4459981776319361E-3</v>
      </c>
      <c r="E21" s="34">
        <v>3.3586081327264517E-3</v>
      </c>
      <c r="F21" s="34">
        <v>2.9580290055612481E-3</v>
      </c>
      <c r="G21" s="34">
        <v>2.0115868352288562E-3</v>
      </c>
      <c r="H21" s="34">
        <v>4.2377182592472726E-3</v>
      </c>
      <c r="I21" s="34">
        <v>5.0731509155728339E-3</v>
      </c>
      <c r="J21" s="34">
        <v>1.2757123538683199E-3</v>
      </c>
      <c r="K21" s="34">
        <v>6.2045058847486415E-4</v>
      </c>
      <c r="L21" s="34">
        <v>1.4061910808767075E-3</v>
      </c>
      <c r="M21" s="34">
        <v>2.2292374162160571E-3</v>
      </c>
      <c r="N21" s="34">
        <v>1.0039789445181806</v>
      </c>
      <c r="O21" s="34"/>
    </row>
    <row r="22" spans="2:15">
      <c r="B22" s="2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2:15">
      <c r="B23" s="24" t="s">
        <v>11</v>
      </c>
      <c r="C23" s="36">
        <f>SUM(C10:C21)</f>
        <v>1.8594090544702555</v>
      </c>
      <c r="D23" s="36">
        <f t="shared" ref="D23:N23" si="0">SUM(D10:D21)</f>
        <v>1.626372148568515</v>
      </c>
      <c r="E23" s="36">
        <f t="shared" si="0"/>
        <v>1.8591954373224264</v>
      </c>
      <c r="F23" s="36">
        <f t="shared" si="0"/>
        <v>1.8497778030550807</v>
      </c>
      <c r="G23" s="36">
        <f t="shared" si="0"/>
        <v>1.819095610387004</v>
      </c>
      <c r="H23" s="36">
        <f t="shared" si="0"/>
        <v>1.7227600368317317</v>
      </c>
      <c r="I23" s="36">
        <f t="shared" si="0"/>
        <v>1.6452171657187633</v>
      </c>
      <c r="J23" s="36">
        <f t="shared" si="0"/>
        <v>1.4567243857037273</v>
      </c>
      <c r="K23" s="36">
        <f t="shared" si="0"/>
        <v>1.3819095840605147</v>
      </c>
      <c r="L23" s="36">
        <f t="shared" si="0"/>
        <v>1.4273191504126217</v>
      </c>
      <c r="M23" s="36">
        <f t="shared" si="0"/>
        <v>1.399095336475247</v>
      </c>
      <c r="N23" s="36">
        <f t="shared" si="0"/>
        <v>1.3515762679007559</v>
      </c>
      <c r="O2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2020-04-02T15:12:34Z</dcterms:modified>
</cp:coreProperties>
</file>