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9615" windowHeight="11955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_xlnm.Print_Area" localSheetId="1">'Graf 1'!$A$1:$K$30</definedName>
    <definedName name="_xlnm.Print_Area" localSheetId="10">'Graf 10'!$A$1:$M$30</definedName>
    <definedName name="_xlnm.Print_Area" localSheetId="11">'Graf 11'!$A$1:$M$30</definedName>
    <definedName name="_xlnm.Print_Area" localSheetId="12">'Graf 12'!$A$1:$M$30</definedName>
    <definedName name="_xlnm.Print_Area" localSheetId="13">'Graf 13'!$A$1:$M$30</definedName>
    <definedName name="_xlnm.Print_Area" localSheetId="14">'Graf 14'!$A$1:$M$31</definedName>
    <definedName name="_xlnm.Print_Area" localSheetId="15">'Graf 15'!$A$1:$M$29</definedName>
    <definedName name="_xlnm.Print_Area" localSheetId="16">'Graf 16'!$A$1:$M$29</definedName>
    <definedName name="_xlnm.Print_Area" localSheetId="17">'Graf 17'!$A$1:$M$29</definedName>
    <definedName name="_xlnm.Print_Area" localSheetId="18">'Graf 18'!$A$1:$M$29</definedName>
    <definedName name="_xlnm.Print_Area" localSheetId="19">'Graf 19'!$A$1:$M$29</definedName>
    <definedName name="_xlnm.Print_Area" localSheetId="2">'Graf 2'!$A$1:$J$30</definedName>
    <definedName name="_xlnm.Print_Area" localSheetId="20">'Graf 20'!$A$1:$M$30</definedName>
    <definedName name="_xlnm.Print_Area" localSheetId="21">'Graf 21'!$A$1:$M$30</definedName>
    <definedName name="_xlnm.Print_Area" localSheetId="22">'Graf 22'!$A$1:$M$30</definedName>
    <definedName name="_xlnm.Print_Area" localSheetId="23">'Graf 23'!$A$1:$M$29</definedName>
    <definedName name="_xlnm.Print_Area" localSheetId="24">'Graf 24'!$A$1:$M$30</definedName>
    <definedName name="_xlnm.Print_Area" localSheetId="25">'Graf 25'!$A$1:$M$30</definedName>
    <definedName name="_xlnm.Print_Area" localSheetId="26">'Graf 26'!$A$1:$M$30</definedName>
    <definedName name="_xlnm.Print_Area" localSheetId="27">'Graf 27'!$A$1:$K$30</definedName>
    <definedName name="_xlnm.Print_Area" localSheetId="3">'Graf 3'!$A$1:$M$31</definedName>
    <definedName name="_xlnm.Print_Area" localSheetId="4">'Graf 4'!$A$1:$M$30</definedName>
    <definedName name="_xlnm.Print_Area" localSheetId="5">'Graf 5'!$A$1:$M$30</definedName>
    <definedName name="_xlnm.Print_Area" localSheetId="6">'Graf 6'!$A$1:$M$30</definedName>
    <definedName name="_xlnm.Print_Area" localSheetId="7">'Graf 7'!$A$1:$M$30</definedName>
    <definedName name="_xlnm.Print_Area" localSheetId="8">'Graf 8'!$A$1:$M$30</definedName>
    <definedName name="_xlnm.Print_Area" localSheetId="9">'Graf 9'!$A$1:$M$30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<sst xmlns="http://schemas.openxmlformats.org/spreadsheetml/2006/main" count="385" uniqueCount="147">
  <si>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</si>
  <si>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</si>
  <si>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</si>
  <si>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</si>
  <si>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</si>
  <si>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</si>
  <si>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</si>
  <si>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</si>
  <si>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</si>
  <si>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</si>
  <si>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</si>
  <si>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</si>
  <si>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</si>
  <si>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</si>
  <si>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</si>
  <si>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</si>
  <si>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</si>
  <si>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</si>
  <si>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</si>
  <si>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</si>
  <si>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</si>
  <si>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</si>
  <si>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</si>
  <si>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</si>
  <si>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</si>
  <si>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</si>
  <si>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</si>
  <si>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</si>
  <si>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</si>
  <si>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</si>
  <si>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</si>
  <si>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</si>
  <si>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</si>
  <si>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</si>
  <si>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</si>
  <si>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</si>
  <si>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</si>
  <si>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</si>
  <si>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</si>
  <si>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</si>
  <si>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</si>
  <si>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</si>
  <si>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</si>
  <si>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</si>
  <si>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</si>
  <si>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</si>
  <si>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</si>
  <si>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</si>
  <si>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</si>
  <si>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</si>
  <si>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</si>
  <si>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</si>
  <si>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</si>
  <si>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</si>
  <si>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</si>
  <si>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</si>
  <si>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</si>
  <si>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</si>
  <si>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</si>
  <si>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</si>
  <si>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</si>
  <si>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</si>
  <si>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</si>
  <si>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</si>
  <si>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</si>
  <si>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</si>
  <si>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</si>
  <si>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</si>
  <si>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</si>
  <si>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</si>
  <si>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</si>
  <si>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</si>
  <si>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</si>
  <si>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</si>
  <si>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</si>
  <si>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</si>
  <si>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</si>
  <si>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</si>
  <si>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</si>
  <si>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</si>
  <si>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</si>
  <si>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</si>
  <si>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</si>
  <si>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</si>
  <si>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</si>
  <si>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</si>
  <si>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</si>
  <si>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</si>
  <si>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</si>
  <si>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</si>
  <si>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&lt;=4,5</t>
  </si>
  <si>
    <t>&gt;=3,1</t>
  </si>
  <si>
    <t>&lt;=4,25</t>
  </si>
  <si>
    <t>PIB Año 2015 ( variación 12 meses )</t>
  </si>
  <si>
    <t>25. PIB  12/2014</t>
  </si>
  <si>
    <t>26. PIB  12/2015</t>
  </si>
  <si>
    <t>24. PIB  12/2013</t>
  </si>
  <si>
    <t>&lt;=0,1</t>
  </si>
  <si>
    <t>&gt;=0,5</t>
  </si>
  <si>
    <t>&lt;=2,9</t>
  </si>
  <si>
    <t>&gt;=2,6</t>
  </si>
  <si>
    <t>&lt;=4</t>
  </si>
  <si>
    <t>&gt;=5</t>
  </si>
  <si>
    <t>&gt;=5,25</t>
  </si>
  <si>
    <t>&lt;=4,9</t>
  </si>
  <si>
    <t>&gt;=5,6</t>
  </si>
  <si>
    <t>&lt;=3,75</t>
  </si>
  <si>
    <t>&gt;=2,5</t>
  </si>
  <si>
    <t>&gt;=530</t>
  </si>
  <si>
    <t xml:space="preserve"> EXPECTATIVAS ECONÓMICAS Julio 2013</t>
  </si>
  <si>
    <t>01. INFLACIÓN (IPC)  7/2013</t>
  </si>
  <si>
    <t>02. INFLACIÓN (IPC)  8/2013</t>
  </si>
  <si>
    <t>04. INFLACIÓN (IPC)  6/2014</t>
  </si>
  <si>
    <t>06. INFLACIÓN (IPC)  6/2015</t>
  </si>
  <si>
    <t>07. TASA DE POLITICA MONETARIA  7/2013</t>
  </si>
  <si>
    <t>27. TASA DE POLITICA MONETARIA  8/2013</t>
  </si>
  <si>
    <t>08. TASA DE POLITICA MONETARIA  12/2013</t>
  </si>
  <si>
    <t>10. TASA DE POLITICA MONETARIA  6/2014</t>
  </si>
  <si>
    <t>11. TASA DE POLITICA MONETARIA  12/2014</t>
  </si>
  <si>
    <t>12. TASA DE POLITICA MONETARIA  6/2015</t>
  </si>
  <si>
    <t>13. BCU 5 años  9/2013</t>
  </si>
  <si>
    <t>14. BCU 5 años  6/2014</t>
  </si>
  <si>
    <t>15. BCU 5 años  6/2015</t>
  </si>
  <si>
    <t>16. BCP 5 años  9/2013</t>
  </si>
  <si>
    <t>17. BCP 5 años  6/2014</t>
  </si>
  <si>
    <t>18. BCP 5 años  6/2015</t>
  </si>
  <si>
    <t>19. TIPO DE CAMBIO  9/2013</t>
  </si>
  <si>
    <t>20. TIPO DE CAMBIO  6/2014</t>
  </si>
  <si>
    <t>21. TIPO DE CAMBIO  6/2015</t>
  </si>
  <si>
    <t>22. IMACEC  6/2013</t>
  </si>
  <si>
    <t>&gt;=3,3</t>
  </si>
  <si>
    <t>&gt;=2,8</t>
  </si>
  <si>
    <t>&gt;=5,5</t>
  </si>
  <si>
    <t>&lt;=2,1</t>
  </si>
  <si>
    <t>&lt;=5,1</t>
  </si>
  <si>
    <t>&gt;=5,8</t>
  </si>
  <si>
    <t>&gt;=515</t>
  </si>
  <si>
    <t>&lt;=500</t>
  </si>
  <si>
    <t>&lt;=505</t>
  </si>
  <si>
    <t>&gt;=540</t>
  </si>
  <si>
    <t>&gt;=4,75</t>
  </si>
  <si>
    <t>&lt;=2</t>
  </si>
  <si>
    <t>&lt;=3</t>
  </si>
  <si>
    <t>&gt;=4,5</t>
  </si>
  <si>
    <t>&lt;=2,7</t>
  </si>
  <si>
    <t>&lt;=2,5</t>
  </si>
  <si>
    <t>&gt;=3,2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</si>
</sst>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yy"/>
    <numFmt numFmtId="173" formatCode="\ &quot;Enviada:&quot;\ d&quot; de&quot;\ mmmm\ &quot;de&quot;\ yyyy"/>
    <numFmt numFmtId="174" formatCode="\ &quot;Plazo Recepción:&quot;\ d&quot; de&quot;\ mmmm\ &quot;de&quot;\ yyyy"/>
    <numFmt numFmtId="175" formatCode="0.0"/>
    <numFmt numFmtId="176" formatCode="&quot;Encuesta &quot;mmmm\ yyyy"/>
    <numFmt numFmtId="177" formatCode="mmm\'\ yy"/>
    <numFmt numFmtId="178" formatCode="mmmm/yyyy"/>
    <numFmt numFmtId="179" formatCode="&quot;Año&quot;\ yyyy"/>
    <numFmt numFmtId="180" formatCode="_(* #,##0.00_);_(* \(#,##0.00\);_(* &quot;-&quot;??_);_(@_)"/>
    <numFmt numFmtId="181" formatCode="_([$€]* #,##0.00_);_([$€]* \(#,##0.00\);_([$€]* &quot;-&quot;??_);_(@_)"/>
    <numFmt numFmtId="182" formatCode="&quot;Encuesta de Expectativas Económicas &quot;\ mmmm\ yyyy"/>
    <numFmt numFmtId="183" formatCode="0.000%"/>
    <numFmt numFmtId="184" formatCode="_-* #,##0_-;\-* #,##0_-;_-* &quot;-&quot;??_-;_-@_-"/>
    <numFmt numFmtId="185" formatCode="_-&quot;$&quot;\ * #.##0_-;\-&quot;$&quot;\ * #.##0_-;_-&quot;$&quot;\ * &quot;-&quot;_-;_-@_-"/>
    <numFmt numFmtId="186" formatCode="_-* #.##0_-;\-* #.##0_-;_-* &quot;-&quot;_-;_-@_-"/>
    <numFmt numFmtId="187" formatCode="_-&quot;$&quot;\ * #.##000_-;\-&quot;$&quot;\ * #.##000_-;_-&quot;$&quot;\ * &quot;-&quot;??_-;_-@_-"/>
    <numFmt numFmtId="188" formatCode="_-* #.##000_-;\-* #.##000_-;_-* &quot;-&quot;??_-;_-@_-"/>
    <numFmt numFmtId="189" formatCode="_(* #.##000_);_(* \(#.##000\);_(* &quot;-&quot;??_);_(@_)"/>
    <numFmt numFmtId="190" formatCode="#,#00"/>
    <numFmt numFmtId="191" formatCode="mmm\ yyyy"/>
    <numFmt numFmtId="192" formatCode="yyyy"/>
    <numFmt numFmtId="193" formatCode="0,000"/>
    <numFmt numFmtId="194" formatCode="d\ &quot;de&quot;\ mmmm\ &quot;de&quot;\ yyyy"/>
    <numFmt numFmtId="195" formatCode="0,000,000"/>
    <numFmt numFmtId="196" formatCode="mmmm\ \ yyyy"/>
    <numFmt numFmtId="197" formatCode="dd\ mmmm\ \ yyyy"/>
    <numFmt numFmtId="198" formatCode="mmm\ \ yy"/>
    <numFmt numFmtId="199" formatCode="mmm\ yy"/>
    <numFmt numFmtId="200" formatCode="yyyy&quot;:&quot;mm"/>
    <numFmt numFmtId="201" formatCode="yyyy\ &quot;(var. anual)&quot;"/>
    <numFmt numFmtId="202" formatCode="d/m/yy"/>
    <numFmt numFmtId="203" formatCode="dd&quot; de &quot;mmmm&quot; de &quot;yyyy\ &quot;a las 12 M.&quot;"/>
    <numFmt numFmtId="204" formatCode="&quot;IMACEC: &quot;mmmm\ yyyy"/>
    <numFmt numFmtId="205" formatCode="&quot;PIB: Año&quot;\ yyyy"/>
    <numFmt numFmtId="206" formatCode="dd\ mmm\ yyyy"/>
    <numFmt numFmtId="207" formatCode="00,000,000"/>
    <numFmt numFmtId="208" formatCode="00,000"/>
    <numFmt numFmtId="209" formatCode="000,000,000"/>
    <numFmt numFmtId="210" formatCode="&quot;PIB: &quot;\ yyyy\ &quot;T4&quot;"/>
    <numFmt numFmtId="211" formatCode="&quot;PIB: &quot;yyyy&quot; T1&quot;"/>
    <numFmt numFmtId="212" formatCode="#.##00"/>
    <numFmt numFmtId="213" formatCode="mmmm\ yyyy;@"/>
    <numFmt numFmtId="214" formatCode="mmm\ yy;@"/>
    <numFmt numFmtId="215" formatCode="\im\a\ce\c:\ mmmm\ yyyy;@"/>
    <numFmt numFmtId="216" formatCode="mmmm\ \ yyyy;@"/>
    <numFmt numFmtId="217" formatCode="dd\ mmmm\ \ yyyy;@"/>
    <numFmt numFmtId="218" formatCode="d\-mmm\-yy;@"/>
    <numFmt numFmtId="219" formatCode="d/m/yy;@"/>
    <numFmt numFmtId="220" formatCode="d/m/yy"/>
    <numFmt numFmtId="221" formatCode="_-* #.##00_-;\-* #.##00_-;_-* &quot;-&quot;??_-;_-@_-"/>
    <numFmt numFmtId="222" formatCode="#,#00%"/>
    <numFmt numFmtId="223" formatCode="#.##000_ ;\-#.##000\ "/>
    <numFmt numFmtId="224" formatCode="#.##00_ ;\-#.##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26"/>
      <color indexed="62"/>
      <name val="Calibri"/>
      <family val="2"/>
    </font>
    <font>
      <b/>
      <sz val="22"/>
      <color indexed="10"/>
      <name val="Calibri"/>
      <family val="2"/>
    </font>
    <font>
      <sz val="10"/>
      <color indexed="9"/>
      <name val="Arial"/>
      <family val="2"/>
    </font>
    <font>
      <b/>
      <sz val="22"/>
      <color indexed="9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b/>
      <sz val="22"/>
      <color theme="5"/>
      <name val="Calibri"/>
      <family val="2"/>
    </font>
    <font>
      <sz val="10"/>
      <color theme="0"/>
      <name val="Arial"/>
      <family val="2"/>
    </font>
    <font>
      <b/>
      <sz val="22"/>
      <color theme="0"/>
      <name val="Calibri"/>
      <family val="2"/>
    </font>
    <font>
      <b/>
      <sz val="14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5" fillId="38" borderId="0" applyNumberFormat="0" applyBorder="0" applyAlignment="0" applyProtection="0"/>
    <xf numFmtId="0" fontId="11" fillId="39" borderId="1" applyNumberFormat="0" applyAlignment="0" applyProtection="0"/>
    <xf numFmtId="0" fontId="46" fillId="40" borderId="2" applyNumberFormat="0" applyAlignment="0" applyProtection="0"/>
    <xf numFmtId="0" fontId="47" fillId="41" borderId="3" applyNumberFormat="0" applyAlignment="0" applyProtection="0"/>
    <xf numFmtId="0" fontId="48" fillId="0" borderId="4" applyNumberFormat="0" applyFill="0" applyAlignment="0" applyProtection="0"/>
    <xf numFmtId="0" fontId="12" fillId="42" borderId="5" applyNumberFormat="0" applyAlignment="0" applyProtection="0"/>
    <xf numFmtId="0" fontId="49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0" fillId="49" borderId="2" applyNumberFormat="0" applyAlignment="0" applyProtection="0"/>
    <xf numFmtId="181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40" borderId="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49" fillId="0" borderId="16" applyNumberFormat="0" applyFill="0" applyAlignment="0" applyProtection="0"/>
    <xf numFmtId="0" fontId="61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106" applyAlignment="1">
      <alignment/>
      <protection/>
    </xf>
    <xf numFmtId="0" fontId="6" fillId="39" borderId="18" xfId="106" applyFont="1" applyFill="1" applyBorder="1" applyAlignment="1">
      <alignment horizontal="left"/>
      <protection/>
    </xf>
    <xf numFmtId="0" fontId="2" fillId="0" borderId="19" xfId="106" applyBorder="1" applyAlignment="1">
      <alignment/>
      <protection/>
    </xf>
    <xf numFmtId="0" fontId="2" fillId="0" borderId="0" xfId="106" applyBorder="1" applyAlignment="1">
      <alignment/>
      <protection/>
    </xf>
    <xf numFmtId="0" fontId="4" fillId="0" borderId="0" xfId="106" applyFont="1" applyFill="1" applyBorder="1" applyAlignment="1">
      <alignment vertical="top"/>
      <protection/>
    </xf>
    <xf numFmtId="176" fontId="7" fillId="39" borderId="18" xfId="106" applyNumberFormat="1" applyFont="1" applyFill="1" applyBorder="1" applyAlignment="1">
      <alignment horizontal="centerContinuous"/>
      <protection/>
    </xf>
    <xf numFmtId="172" fontId="7" fillId="39" borderId="20" xfId="106" applyNumberFormat="1" applyFont="1" applyFill="1" applyBorder="1" applyAlignment="1">
      <alignment horizontal="centerContinuous"/>
      <protection/>
    </xf>
    <xf numFmtId="172" fontId="7" fillId="39" borderId="21" xfId="106" applyNumberFormat="1" applyFont="1" applyFill="1" applyBorder="1" applyAlignment="1">
      <alignment horizontal="centerContinuous"/>
      <protection/>
    </xf>
    <xf numFmtId="0" fontId="2" fillId="0" borderId="22" xfId="106" applyFill="1" applyBorder="1" applyAlignment="1">
      <alignment/>
      <protection/>
    </xf>
    <xf numFmtId="0" fontId="2" fillId="0" borderId="18" xfId="106" applyFill="1" applyBorder="1" applyAlignment="1">
      <alignment horizontal="centerContinuous"/>
      <protection/>
    </xf>
    <xf numFmtId="0" fontId="2" fillId="0" borderId="21" xfId="106" applyFill="1" applyBorder="1" applyAlignment="1">
      <alignment horizontal="centerContinuous"/>
      <protection/>
    </xf>
    <xf numFmtId="172" fontId="4" fillId="0" borderId="0" xfId="106" applyNumberFormat="1" applyFont="1" applyBorder="1" applyAlignment="1">
      <alignment horizontal="left"/>
      <protection/>
    </xf>
    <xf numFmtId="177" fontId="5" fillId="0" borderId="23" xfId="106" applyNumberFormat="1" applyFont="1" applyFill="1" applyBorder="1" applyAlignment="1">
      <alignment horizontal="center" vertical="center"/>
      <protection/>
    </xf>
    <xf numFmtId="0" fontId="5" fillId="0" borderId="24" xfId="106" applyFont="1" applyFill="1" applyBorder="1" applyAlignment="1">
      <alignment horizontal="center" vertical="center"/>
      <protection/>
    </xf>
    <xf numFmtId="177" fontId="5" fillId="39" borderId="18" xfId="106" applyNumberFormat="1" applyFont="1" applyFill="1" applyBorder="1" applyAlignment="1">
      <alignment horizontal="center"/>
      <protection/>
    </xf>
    <xf numFmtId="177" fontId="5" fillId="39" borderId="20" xfId="106" applyNumberFormat="1" applyFont="1" applyFill="1" applyBorder="1" applyAlignment="1">
      <alignment horizontal="center"/>
      <protection/>
    </xf>
    <xf numFmtId="177" fontId="5" fillId="39" borderId="21" xfId="106" applyNumberFormat="1" applyFont="1" applyFill="1" applyBorder="1" applyAlignment="1">
      <alignment horizontal="center"/>
      <protection/>
    </xf>
    <xf numFmtId="0" fontId="2" fillId="0" borderId="0" xfId="106" applyFill="1" applyBorder="1" applyAlignment="1">
      <alignment/>
      <protection/>
    </xf>
    <xf numFmtId="0" fontId="4" fillId="0" borderId="19" xfId="106" applyFont="1" applyBorder="1" applyAlignment="1">
      <alignment vertical="top"/>
      <protection/>
    </xf>
    <xf numFmtId="182" fontId="25" fillId="0" borderId="0" xfId="0" applyNumberFormat="1" applyFont="1" applyBorder="1" applyAlignment="1">
      <alignment/>
    </xf>
    <xf numFmtId="0" fontId="62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6" applyNumberFormat="1" applyFont="1" applyBorder="1" applyAlignment="1">
      <alignment horizontal="center"/>
    </xf>
    <xf numFmtId="183" fontId="2" fillId="0" borderId="0" xfId="116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4" fontId="0" fillId="0" borderId="0" xfId="9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182" fontId="27" fillId="0" borderId="0" xfId="0" applyNumberFormat="1" applyFont="1" applyBorder="1" applyAlignment="1">
      <alignment horizontal="left"/>
    </xf>
    <xf numFmtId="0" fontId="51" fillId="0" borderId="0" xfId="82" applyAlignment="1" applyProtection="1" quotePrefix="1">
      <alignment/>
      <protection/>
    </xf>
    <xf numFmtId="172" fontId="4" fillId="0" borderId="25" xfId="106" applyNumberFormat="1" applyFont="1" applyBorder="1" applyAlignment="1">
      <alignment horizontal="left"/>
      <protection/>
    </xf>
    <xf numFmtId="178" fontId="4" fillId="0" borderId="0" xfId="106" applyNumberFormat="1" applyFont="1" applyBorder="1" applyAlignment="1">
      <alignment horizontal="left"/>
      <protection/>
    </xf>
    <xf numFmtId="179" fontId="4" fillId="0" borderId="0" xfId="106" applyNumberFormat="1" applyFont="1" applyBorder="1" applyAlignment="1">
      <alignment horizontal="left"/>
      <protection/>
    </xf>
    <xf numFmtId="0" fontId="63" fillId="0" borderId="0" xfId="0" applyFont="1" applyBorder="1" applyAlignment="1">
      <alignment/>
    </xf>
    <xf numFmtId="0" fontId="2" fillId="0" borderId="0" xfId="106" applyBorder="1" applyAlignment="1">
      <alignment horizontal="left" indent="2"/>
      <protection/>
    </xf>
    <xf numFmtId="0" fontId="6" fillId="39" borderId="20" xfId="106" applyFont="1" applyFill="1" applyBorder="1" applyAlignment="1">
      <alignment horizontal="left"/>
      <protection/>
    </xf>
    <xf numFmtId="179" fontId="4" fillId="0" borderId="26" xfId="106" applyNumberFormat="1" applyFont="1" applyBorder="1" applyAlignment="1">
      <alignment horizontal="left"/>
      <protection/>
    </xf>
    <xf numFmtId="179" fontId="4" fillId="0" borderId="27" xfId="106" applyNumberFormat="1" applyFont="1" applyBorder="1" applyAlignment="1">
      <alignment horizontal="left"/>
      <protection/>
    </xf>
    <xf numFmtId="182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75" fontId="5" fillId="0" borderId="28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75" fontId="5" fillId="0" borderId="28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/>
    </xf>
    <xf numFmtId="175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72" fontId="4" fillId="0" borderId="28" xfId="106" applyNumberFormat="1" applyFont="1" applyBorder="1" applyAlignment="1">
      <alignment horizontal="left"/>
      <protection/>
    </xf>
    <xf numFmtId="172" fontId="4" fillId="0" borderId="29" xfId="106" applyNumberFormat="1" applyFont="1" applyBorder="1" applyAlignment="1">
      <alignment horizontal="left"/>
      <protection/>
    </xf>
    <xf numFmtId="0" fontId="64" fillId="0" borderId="0" xfId="106" applyFont="1" applyAlignment="1">
      <alignment/>
      <protection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54" borderId="0" xfId="0" applyFont="1" applyFill="1" applyBorder="1" applyAlignment="1">
      <alignment/>
    </xf>
    <xf numFmtId="0" fontId="64" fillId="54" borderId="0" xfId="0" applyFont="1" applyFill="1" applyBorder="1" applyAlignment="1">
      <alignment/>
    </xf>
    <xf numFmtId="0" fontId="44" fillId="54" borderId="0" xfId="0" applyFont="1" applyFill="1" applyBorder="1" applyAlignment="1">
      <alignment/>
    </xf>
    <xf numFmtId="0" fontId="65" fillId="54" borderId="0" xfId="0" applyFont="1" applyFill="1" applyBorder="1" applyAlignment="1">
      <alignment/>
    </xf>
    <xf numFmtId="0" fontId="47" fillId="54" borderId="0" xfId="0" applyFont="1" applyFill="1" applyBorder="1" applyAlignment="1">
      <alignment horizontal="center"/>
    </xf>
    <xf numFmtId="182" fontId="66" fillId="54" borderId="0" xfId="0" applyNumberFormat="1" applyFont="1" applyFill="1" applyBorder="1" applyAlignment="1">
      <alignment/>
    </xf>
    <xf numFmtId="10" fontId="44" fillId="54" borderId="0" xfId="0" applyNumberFormat="1" applyFont="1" applyFill="1" applyBorder="1" applyAlignment="1">
      <alignment/>
    </xf>
    <xf numFmtId="184" fontId="44" fillId="54" borderId="0" xfId="90" applyNumberFormat="1" applyFont="1" applyFill="1" applyBorder="1" applyAlignment="1">
      <alignment/>
    </xf>
    <xf numFmtId="0" fontId="44" fillId="54" borderId="0" xfId="0" applyNumberFormat="1" applyFont="1" applyFill="1" applyBorder="1" applyAlignment="1">
      <alignment/>
    </xf>
    <xf numFmtId="10" fontId="64" fillId="54" borderId="0" xfId="116" applyNumberFormat="1" applyFont="1" applyFill="1" applyBorder="1" applyAlignment="1">
      <alignment horizontal="center"/>
    </xf>
    <xf numFmtId="0" fontId="64" fillId="0" borderId="0" xfId="106" applyFont="1" applyBorder="1" applyAlignment="1">
      <alignment/>
      <protection/>
    </xf>
    <xf numFmtId="0" fontId="2" fillId="0" borderId="22" xfId="106" applyFill="1" applyBorder="1" applyAlignment="1">
      <alignment horizontal="center" wrapText="1"/>
      <protection/>
    </xf>
    <xf numFmtId="0" fontId="2" fillId="0" borderId="23" xfId="106" applyFill="1" applyBorder="1" applyAlignment="1">
      <alignment horizontal="center" wrapText="1"/>
      <protection/>
    </xf>
    <xf numFmtId="0" fontId="4" fillId="0" borderId="0" xfId="106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6" applyFont="1" applyBorder="1" applyAlignment="1">
      <alignment horizontal="center"/>
      <protection/>
    </xf>
    <xf numFmtId="173" fontId="4" fillId="0" borderId="0" xfId="106" applyNumberFormat="1" applyFont="1" applyBorder="1" applyAlignment="1">
      <alignment horizontal="left"/>
      <protection/>
    </xf>
    <xf numFmtId="173" fontId="4" fillId="0" borderId="27" xfId="106" applyNumberFormat="1" applyFont="1" applyBorder="1" applyAlignment="1">
      <alignment horizontal="left"/>
      <protection/>
    </xf>
    <xf numFmtId="174" fontId="4" fillId="0" borderId="0" xfId="106" applyNumberFormat="1" applyFont="1" applyBorder="1" applyAlignment="1">
      <alignment horizontal="left"/>
      <protection/>
    </xf>
    <xf numFmtId="174" fontId="4" fillId="0" borderId="27" xfId="106" applyNumberFormat="1" applyFont="1" applyBorder="1" applyAlignment="1">
      <alignment horizontal="left"/>
      <protection/>
    </xf>
    <xf numFmtId="0" fontId="63" fillId="0" borderId="0" xfId="0" applyFont="1" applyBorder="1" applyAlignment="1">
      <alignment horizontal="left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Followed Hyperlink" xfId="85"/>
    <cellStyle name="Hyperlink" xfId="86"/>
    <cellStyle name="Incorrecto" xfId="87"/>
    <cellStyle name="Input" xfId="88"/>
    <cellStyle name="Linked Cell" xfId="89"/>
    <cellStyle name="Comma" xfId="90"/>
    <cellStyle name="Comma [0]" xfId="91"/>
    <cellStyle name="Millares 2" xfId="92"/>
    <cellStyle name="Millares 2 2" xfId="93"/>
    <cellStyle name="Millares 2 3" xfId="94"/>
    <cellStyle name="Millares 2 3 2" xfId="95"/>
    <cellStyle name="Millares 2 4" xfId="96"/>
    <cellStyle name="Millares 3" xfId="97"/>
    <cellStyle name="Millares 3 2" xfId="98"/>
    <cellStyle name="Millares 4" xfId="99"/>
    <cellStyle name="Millares 5" xfId="100"/>
    <cellStyle name="Millares 6" xfId="101"/>
    <cellStyle name="Millares 7" xfId="102"/>
    <cellStyle name="Currency" xfId="103"/>
    <cellStyle name="Currency [0]" xfId="104"/>
    <cellStyle name="Neutral" xfId="105"/>
    <cellStyle name="Normal 2" xfId="106"/>
    <cellStyle name="Normal 2 2" xfId="107"/>
    <cellStyle name="Normal 2 3" xfId="108"/>
    <cellStyle name="Normal 3" xfId="109"/>
    <cellStyle name="Normal 3 2" xfId="110"/>
    <cellStyle name="Normal 3_4EncForm" xfId="111"/>
    <cellStyle name="Normal 4" xfId="112"/>
    <cellStyle name="Notas" xfId="113"/>
    <cellStyle name="Note" xfId="114"/>
    <cellStyle name="Output" xfId="115"/>
    <cellStyle name="Percent" xfId="116"/>
    <cellStyle name="Porcentual 2" xfId="117"/>
    <cellStyle name="Porcentual 2 2" xfId="118"/>
    <cellStyle name="Porcentual 3" xfId="119"/>
    <cellStyle name="Porcentual 4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2"/>
          <c:w val="0.992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1'!$C$10:$C$19</c:f>
              <c:strCache/>
            </c:strRef>
          </c:cat>
          <c:val>
            <c:numLit>
              <c:ptCount val="5"/>
              <c:pt idx="0">
                <c:v>0.0655737704918033</c:v>
              </c:pt>
              <c:pt idx="1">
                <c:v>0.426229508196721</c:v>
              </c:pt>
              <c:pt idx="2">
                <c:v>0.39344262295082</c:v>
              </c:pt>
              <c:pt idx="3">
                <c:v>0.0819672131147541</c:v>
              </c:pt>
              <c:pt idx="4">
                <c:v>0.0327868852459016</c:v>
              </c:pt>
            </c:numLit>
          </c:val>
        </c:ser>
        <c:axId val="31570583"/>
        <c:axId val="1569979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&lt;=0,1</c:v>
              </c:pt>
              <c:pt idx="1">
                <c:v>3 0,2</c:v>
              </c:pt>
              <c:pt idx="2">
                <c:v>4 0,3</c:v>
              </c:pt>
              <c:pt idx="3">
                <c:v>5 0,4</c:v>
              </c:pt>
              <c:pt idx="4">
                <c:v>8 &gt;=0,5</c:v>
              </c:pt>
            </c:strLit>
          </c:cat>
          <c:val>
            <c:numLit>
              <c:ptCount val="5"/>
              <c:pt idx="0">
                <c:v>4</c:v>
              </c:pt>
              <c:pt idx="1">
                <c:v>26</c:v>
              </c:pt>
              <c:pt idx="2">
                <c:v>24</c:v>
              </c:pt>
              <c:pt idx="3">
                <c:v>5</c:v>
              </c:pt>
              <c:pt idx="4">
                <c:v>2</c:v>
              </c:pt>
            </c:numLit>
          </c:val>
          <c:smooth val="0"/>
        </c:ser>
        <c:axId val="7080401"/>
        <c:axId val="63723610"/>
      </c:lineChart>
      <c:catAx>
        <c:axId val="3157058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99792"/>
        <c:crosses val="autoZero"/>
        <c:auto val="0"/>
        <c:lblOffset val="100"/>
        <c:tickLblSkip val="1"/>
        <c:noMultiLvlLbl val="0"/>
      </c:catAx>
      <c:valAx>
        <c:axId val="1569979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70583"/>
        <c:crossesAt val="1"/>
        <c:crossBetween val="between"/>
        <c:dispUnits/>
      </c:valAx>
      <c:catAx>
        <c:axId val="7080401"/>
        <c:scaling>
          <c:orientation val="minMax"/>
        </c:scaling>
        <c:axPos val="b"/>
        <c:delete val="1"/>
        <c:majorTickMark val="out"/>
        <c:minorTickMark val="none"/>
        <c:tickLblPos val="none"/>
        <c:crossAx val="63723610"/>
        <c:crosses val="autoZero"/>
        <c:auto val="0"/>
        <c:lblOffset val="100"/>
        <c:tickLblSkip val="1"/>
        <c:noMultiLvlLbl val="0"/>
      </c:catAx>
      <c:valAx>
        <c:axId val="6372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0804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"/>
          <c:w val="0.178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575"/>
          <c:w val="0.992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10'!$C$10:$C$19</c:f>
              <c:strCache/>
            </c:strRef>
          </c:cat>
          <c:val>
            <c:numLit>
              <c:ptCount val="5"/>
              <c:pt idx="0">
                <c:v>0.0983606557377049</c:v>
              </c:pt>
              <c:pt idx="1">
                <c:v>0.459016393442623</c:v>
              </c:pt>
              <c:pt idx="2">
                <c:v>0.213114754098361</c:v>
              </c:pt>
              <c:pt idx="3">
                <c:v>0.213114754098361</c:v>
              </c:pt>
              <c:pt idx="4">
                <c:v>0.0163934426229508</c:v>
              </c:pt>
            </c:numLit>
          </c:val>
        </c:ser>
        <c:axId val="43495883"/>
        <c:axId val="5591862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4 4,5</c:v>
              </c:pt>
              <c:pt idx="2">
                <c:v>5 4,75</c:v>
              </c:pt>
              <c:pt idx="3">
                <c:v>6 5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6</c:v>
              </c:pt>
              <c:pt idx="1">
                <c:v>28</c:v>
              </c:pt>
              <c:pt idx="2">
                <c:v>13</c:v>
              </c:pt>
              <c:pt idx="3">
                <c:v>13</c:v>
              </c:pt>
              <c:pt idx="4">
                <c:v>1</c:v>
              </c:pt>
            </c:numLit>
          </c:val>
          <c:smooth val="0"/>
        </c:ser>
        <c:axId val="33505605"/>
        <c:axId val="33114990"/>
      </c:lineChart>
      <c:catAx>
        <c:axId val="4349588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18628"/>
        <c:crosses val="autoZero"/>
        <c:auto val="0"/>
        <c:lblOffset val="100"/>
        <c:tickLblSkip val="1"/>
        <c:noMultiLvlLbl val="0"/>
      </c:catAx>
      <c:valAx>
        <c:axId val="5591862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95883"/>
        <c:crossesAt val="1"/>
        <c:crossBetween val="between"/>
        <c:dispUnits/>
      </c:valAx>
      <c:catAx>
        <c:axId val="33505605"/>
        <c:scaling>
          <c:orientation val="minMax"/>
        </c:scaling>
        <c:axPos val="b"/>
        <c:delete val="1"/>
        <c:majorTickMark val="out"/>
        <c:minorTickMark val="none"/>
        <c:tickLblPos val="none"/>
        <c:crossAx val="33114990"/>
        <c:crosses val="autoZero"/>
        <c:auto val="0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35056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575"/>
          <c:w val="0.14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475"/>
          <c:w val="0.991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11'!$C$10:$C$19</c:f>
              <c:strCache/>
            </c:strRef>
          </c:cat>
          <c:val>
            <c:numLit>
              <c:ptCount val="6"/>
              <c:pt idx="0">
                <c:v>0.0983606557377049</c:v>
              </c:pt>
              <c:pt idx="1">
                <c:v>0.147540983606557</c:v>
              </c:pt>
              <c:pt idx="2">
                <c:v>0.426229508196721</c:v>
              </c:pt>
              <c:pt idx="3">
                <c:v>0.0655737704918033</c:v>
              </c:pt>
              <c:pt idx="4">
                <c:v>0.213114754098361</c:v>
              </c:pt>
              <c:pt idx="5">
                <c:v>0.0491803278688525</c:v>
              </c:pt>
            </c:numLit>
          </c:val>
        </c:ser>
        <c:axId val="29599455"/>
        <c:axId val="6506850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6</c:v>
              </c:pt>
              <c:pt idx="1">
                <c:v>9</c:v>
              </c:pt>
              <c:pt idx="2">
                <c:v>26</c:v>
              </c:pt>
              <c:pt idx="3">
                <c:v>4</c:v>
              </c:pt>
              <c:pt idx="4">
                <c:v>13</c:v>
              </c:pt>
              <c:pt idx="5">
                <c:v>3</c:v>
              </c:pt>
            </c:numLit>
          </c:val>
          <c:smooth val="0"/>
        </c:ser>
        <c:axId val="48745625"/>
        <c:axId val="36057442"/>
      </c:lineChart>
      <c:catAx>
        <c:axId val="295994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68504"/>
        <c:crosses val="autoZero"/>
        <c:auto val="0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99455"/>
        <c:crossesAt val="1"/>
        <c:crossBetween val="between"/>
        <c:dispUnits/>
      </c:valAx>
      <c:catAx>
        <c:axId val="48745625"/>
        <c:scaling>
          <c:orientation val="minMax"/>
        </c:scaling>
        <c:axPos val="b"/>
        <c:delete val="1"/>
        <c:majorTickMark val="out"/>
        <c:minorTickMark val="none"/>
        <c:tickLblPos val="none"/>
        <c:crossAx val="36057442"/>
        <c:crosses val="autoZero"/>
        <c:auto val="0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87456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575"/>
          <c:w val="0.149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475"/>
          <c:w val="0.99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12'!$C$10:$C$19</c:f>
              <c:strCache/>
            </c:strRef>
          </c:cat>
          <c:val>
            <c:numLit>
              <c:ptCount val="6"/>
              <c:pt idx="0">
                <c:v>0.131147540983607</c:v>
              </c:pt>
              <c:pt idx="1">
                <c:v>0.114754098360656</c:v>
              </c:pt>
              <c:pt idx="2">
                <c:v>0.311475409836066</c:v>
              </c:pt>
              <c:pt idx="3">
                <c:v>0.147540983606557</c:v>
              </c:pt>
              <c:pt idx="4">
                <c:v>0.245901639344262</c:v>
              </c:pt>
              <c:pt idx="5">
                <c:v>0.0491803278688525</c:v>
              </c:pt>
            </c:numLit>
          </c:val>
        </c:ser>
        <c:axId val="56081523"/>
        <c:axId val="3497166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8</c:v>
              </c:pt>
              <c:pt idx="1">
                <c:v>7</c:v>
              </c:pt>
              <c:pt idx="2">
                <c:v>19</c:v>
              </c:pt>
              <c:pt idx="3">
                <c:v>9</c:v>
              </c:pt>
              <c:pt idx="4">
                <c:v>15</c:v>
              </c:pt>
              <c:pt idx="5">
                <c:v>3</c:v>
              </c:pt>
            </c:numLit>
          </c:val>
          <c:smooth val="0"/>
        </c:ser>
        <c:axId val="46309485"/>
        <c:axId val="14132182"/>
      </c:lineChart>
      <c:catAx>
        <c:axId val="5608152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71660"/>
        <c:crosses val="autoZero"/>
        <c:auto val="0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81523"/>
        <c:crossesAt val="1"/>
        <c:crossBetween val="between"/>
        <c:dispUnits/>
      </c:valAx>
      <c:catAx>
        <c:axId val="46309485"/>
        <c:scaling>
          <c:orientation val="minMax"/>
        </c:scaling>
        <c:axPos val="b"/>
        <c:delete val="1"/>
        <c:majorTickMark val="out"/>
        <c:minorTickMark val="none"/>
        <c:tickLblPos val="none"/>
        <c:crossAx val="14132182"/>
        <c:crosses val="autoZero"/>
        <c:auto val="0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3094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6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6575"/>
          <c:w val="0.992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13'!$C$10:$C$19</c:f>
              <c:strCache/>
            </c:strRef>
          </c:cat>
          <c:val>
            <c:numLit>
              <c:ptCount val="6"/>
              <c:pt idx="0">
                <c:v>0.166666666666667</c:v>
              </c:pt>
              <c:pt idx="1">
                <c:v>0.216666666666667</c:v>
              </c:pt>
              <c:pt idx="2">
                <c:v>0.116666666666667</c:v>
              </c:pt>
              <c:pt idx="3">
                <c:v>0.416666666666667</c:v>
              </c:pt>
              <c:pt idx="4">
                <c:v>0.0333333333333333</c:v>
              </c:pt>
              <c:pt idx="5">
                <c:v>0.05</c:v>
              </c:pt>
            </c:numLit>
          </c:val>
        </c:ser>
        <c:axId val="60080775"/>
        <c:axId val="385606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10</c:v>
              </c:pt>
              <c:pt idx="1">
                <c:v>13</c:v>
              </c:pt>
              <c:pt idx="2">
                <c:v>7</c:v>
              </c:pt>
              <c:pt idx="3">
                <c:v>25</c:v>
              </c:pt>
              <c:pt idx="4">
                <c:v>2</c:v>
              </c:pt>
              <c:pt idx="5">
                <c:v>3</c:v>
              </c:pt>
            </c:numLit>
          </c:val>
          <c:smooth val="0"/>
        </c:ser>
        <c:axId val="34704577"/>
        <c:axId val="43905738"/>
      </c:lineChart>
      <c:catAx>
        <c:axId val="6008077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6064"/>
        <c:crosses val="autoZero"/>
        <c:auto val="0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80775"/>
        <c:crossesAt val="1"/>
        <c:crossBetween val="between"/>
        <c:dispUnits/>
      </c:valAx>
      <c:catAx>
        <c:axId val="34704577"/>
        <c:scaling>
          <c:orientation val="minMax"/>
        </c:scaling>
        <c:axPos val="b"/>
        <c:delete val="1"/>
        <c:majorTickMark val="out"/>
        <c:minorTickMark val="none"/>
        <c:tickLblPos val="none"/>
        <c:crossAx val="43905738"/>
        <c:crosses val="autoZero"/>
        <c:auto val="0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7045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575"/>
          <c:w val="0.148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35"/>
          <c:w val="0.991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14'!$C$10:$C$19</c:f>
              <c:strCache/>
            </c:strRef>
          </c:cat>
          <c:val>
            <c:numLit>
              <c:ptCount val="6"/>
              <c:pt idx="0">
                <c:v>0.0701754385964912</c:v>
              </c:pt>
              <c:pt idx="1">
                <c:v>0.157894736842105</c:v>
              </c:pt>
              <c:pt idx="2">
                <c:v>0.192982456140351</c:v>
              </c:pt>
              <c:pt idx="3">
                <c:v>0.280701754385965</c:v>
              </c:pt>
              <c:pt idx="4">
                <c:v>0.210526315789474</c:v>
              </c:pt>
              <c:pt idx="5">
                <c:v>0.087719298245614</c:v>
              </c:pt>
            </c:numLit>
          </c:val>
        </c:ser>
        <c:axId val="59607323"/>
        <c:axId val="6670386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</c:v>
              </c:pt>
              <c:pt idx="1">
                <c:v>2 2,1</c:v>
              </c:pt>
              <c:pt idx="2">
                <c:v>3 2,2</c:v>
              </c:pt>
              <c:pt idx="3">
                <c:v>4 2,3</c:v>
              </c:pt>
              <c:pt idx="4">
                <c:v>5 2,4</c:v>
              </c:pt>
              <c:pt idx="5">
                <c:v>8 &gt;=2,5</c:v>
              </c:pt>
            </c:strLit>
          </c:cat>
          <c:val>
            <c:numLit>
              <c:ptCount val="6"/>
              <c:pt idx="0">
                <c:v>4</c:v>
              </c:pt>
              <c:pt idx="1">
                <c:v>9</c:v>
              </c:pt>
              <c:pt idx="2">
                <c:v>11</c:v>
              </c:pt>
              <c:pt idx="3">
                <c:v>16</c:v>
              </c:pt>
              <c:pt idx="4">
                <c:v>12</c:v>
              </c:pt>
              <c:pt idx="5">
                <c:v>5</c:v>
              </c:pt>
            </c:numLit>
          </c:val>
          <c:smooth val="0"/>
        </c:ser>
        <c:axId val="63463829"/>
        <c:axId val="34303550"/>
      </c:lineChart>
      <c:catAx>
        <c:axId val="5960732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03860"/>
        <c:crosses val="autoZero"/>
        <c:auto val="0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7323"/>
        <c:crossesAt val="1"/>
        <c:crossBetween val="between"/>
        <c:dispUnits/>
      </c:valAx>
      <c:catAx>
        <c:axId val="63463829"/>
        <c:scaling>
          <c:orientation val="minMax"/>
        </c:scaling>
        <c:axPos val="b"/>
        <c:delete val="1"/>
        <c:majorTickMark val="out"/>
        <c:minorTickMark val="none"/>
        <c:tickLblPos val="none"/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4638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575"/>
          <c:w val="0.18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75"/>
          <c:w val="0.991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15'!$C$10:$C$19</c:f>
              <c:strCache/>
            </c:strRef>
          </c:cat>
          <c:val>
            <c:numLit>
              <c:ptCount val="7"/>
              <c:pt idx="0">
                <c:v>0.178571428571429</c:v>
              </c:pt>
              <c:pt idx="1">
                <c:v>0.0714285714285714</c:v>
              </c:pt>
              <c:pt idx="2">
                <c:v>0.160714285714286</c:v>
              </c:pt>
              <c:pt idx="3">
                <c:v>0.0714285714285714</c:v>
              </c:pt>
              <c:pt idx="4">
                <c:v>0.214285714285714</c:v>
              </c:pt>
              <c:pt idx="5">
                <c:v>0.142857142857143</c:v>
              </c:pt>
              <c:pt idx="6">
                <c:v>0.160714285714286</c:v>
              </c:pt>
            </c:numLit>
          </c:val>
        </c:ser>
        <c:axId val="40296495"/>
        <c:axId val="2712413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</c:v>
              </c:pt>
              <c:pt idx="1">
                <c:v>2 2,1</c:v>
              </c:pt>
              <c:pt idx="2">
                <c:v>3 2,2</c:v>
              </c:pt>
              <c:pt idx="3">
                <c:v>4 2,3</c:v>
              </c:pt>
              <c:pt idx="4">
                <c:v>5 2,4</c:v>
              </c:pt>
              <c:pt idx="5">
                <c:v>6 2,5</c:v>
              </c:pt>
              <c:pt idx="6">
                <c:v>8 &gt;=2,6</c:v>
              </c:pt>
            </c:strLit>
          </c:cat>
          <c:val>
            <c:numLit>
              <c:ptCount val="7"/>
              <c:pt idx="0">
                <c:v>10</c:v>
              </c:pt>
              <c:pt idx="1">
                <c:v>4</c:v>
              </c:pt>
              <c:pt idx="2">
                <c:v>9</c:v>
              </c:pt>
              <c:pt idx="3">
                <c:v>4</c:v>
              </c:pt>
              <c:pt idx="4">
                <c:v>12</c:v>
              </c:pt>
              <c:pt idx="5">
                <c:v>8</c:v>
              </c:pt>
              <c:pt idx="6">
                <c:v>9</c:v>
              </c:pt>
            </c:numLit>
          </c:val>
          <c:smooth val="0"/>
        </c:ser>
        <c:axId val="42790633"/>
        <c:axId val="49571378"/>
      </c:lineChart>
      <c:catAx>
        <c:axId val="4029649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24136"/>
        <c:crosses val="autoZero"/>
        <c:auto val="0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96495"/>
        <c:crossesAt val="1"/>
        <c:crossBetween val="between"/>
        <c:dispUnits/>
      </c:valAx>
      <c:catAx>
        <c:axId val="42790633"/>
        <c:scaling>
          <c:orientation val="minMax"/>
        </c:scaling>
        <c:axPos val="b"/>
        <c:delete val="1"/>
        <c:majorTickMark val="out"/>
        <c:minorTickMark val="none"/>
        <c:tickLblPos val="none"/>
        <c:crossAx val="49571378"/>
        <c:crosses val="autoZero"/>
        <c:auto val="0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27906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84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75"/>
          <c:w val="0.991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16'!$C$10:$C$19</c:f>
              <c:strCache/>
            </c:strRef>
          </c:cat>
          <c:val>
            <c:numLit>
              <c:ptCount val="6"/>
              <c:pt idx="0">
                <c:v>0.145454545454545</c:v>
              </c:pt>
              <c:pt idx="1">
                <c:v>0.109090909090909</c:v>
              </c:pt>
              <c:pt idx="2">
                <c:v>0.109090909090909</c:v>
              </c:pt>
              <c:pt idx="3">
                <c:v>0.163636363636364</c:v>
              </c:pt>
              <c:pt idx="4">
                <c:v>0.254545454545455</c:v>
              </c:pt>
              <c:pt idx="5">
                <c:v>0.218181818181818</c:v>
              </c:pt>
            </c:numLit>
          </c:val>
        </c:ser>
        <c:axId val="43489219"/>
        <c:axId val="5585865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8 &gt;=2,6</c:v>
              </c:pt>
            </c:strLit>
          </c:cat>
          <c:val>
            <c:numLit>
              <c:ptCount val="6"/>
              <c:pt idx="0">
                <c:v>8</c:v>
              </c:pt>
              <c:pt idx="1">
                <c:v>6</c:v>
              </c:pt>
              <c:pt idx="2">
                <c:v>6</c:v>
              </c:pt>
              <c:pt idx="3">
                <c:v>9</c:v>
              </c:pt>
              <c:pt idx="4">
                <c:v>14</c:v>
              </c:pt>
              <c:pt idx="5">
                <c:v>12</c:v>
              </c:pt>
            </c:numLit>
          </c:val>
          <c:smooth val="0"/>
        </c:ser>
        <c:axId val="32965821"/>
        <c:axId val="28256934"/>
      </c:lineChart>
      <c:catAx>
        <c:axId val="4348921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58652"/>
        <c:crosses val="autoZero"/>
        <c:auto val="0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89219"/>
        <c:crossesAt val="1"/>
        <c:crossBetween val="between"/>
        <c:dispUnits/>
      </c:valAx>
      <c:catAx>
        <c:axId val="32965821"/>
        <c:scaling>
          <c:orientation val="minMax"/>
        </c:scaling>
        <c:axPos val="b"/>
        <c:delete val="1"/>
        <c:majorTickMark val="out"/>
        <c:minorTickMark val="none"/>
        <c:tickLblPos val="none"/>
        <c:crossAx val="28256934"/>
        <c:crosses val="autoZero"/>
        <c:auto val="0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9658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84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6"/>
          <c:w val="0.991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17'!$C$10:$C$19</c:f>
              <c:strCache/>
            </c:strRef>
          </c:cat>
          <c:val>
            <c:numLit>
              <c:ptCount val="7"/>
              <c:pt idx="0">
                <c:v>0.0701754385964912</c:v>
              </c:pt>
              <c:pt idx="1">
                <c:v>0.157894736842105</c:v>
              </c:pt>
              <c:pt idx="2">
                <c:v>0.280701754385965</c:v>
              </c:pt>
              <c:pt idx="3">
                <c:v>0.228070175438596</c:v>
              </c:pt>
              <c:pt idx="4">
                <c:v>0.140350877192982</c:v>
              </c:pt>
              <c:pt idx="5">
                <c:v>0.105263157894737</c:v>
              </c:pt>
              <c:pt idx="6">
                <c:v>0.0175438596491228</c:v>
              </c:pt>
            </c:numLit>
          </c:val>
        </c:ser>
        <c:axId val="52985815"/>
        <c:axId val="711028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&lt;=4,9</c:v>
              </c:pt>
              <c:pt idx="1">
                <c:v>2 5</c:v>
              </c:pt>
              <c:pt idx="2">
                <c:v>3 5,1</c:v>
              </c:pt>
              <c:pt idx="3">
                <c:v>4 5,2</c:v>
              </c:pt>
              <c:pt idx="4">
                <c:v>5 5,3</c:v>
              </c:pt>
              <c:pt idx="5">
                <c:v>6 5,4</c:v>
              </c:pt>
              <c:pt idx="6">
                <c:v>8 &gt;=5,6</c:v>
              </c:pt>
            </c:strLit>
          </c:cat>
          <c:val>
            <c:numLit>
              <c:ptCount val="7"/>
              <c:pt idx="0">
                <c:v>4</c:v>
              </c:pt>
              <c:pt idx="1">
                <c:v>9</c:v>
              </c:pt>
              <c:pt idx="2">
                <c:v>16</c:v>
              </c:pt>
              <c:pt idx="3">
                <c:v>13</c:v>
              </c:pt>
              <c:pt idx="4">
                <c:v>8</c:v>
              </c:pt>
              <c:pt idx="5">
                <c:v>6</c:v>
              </c:pt>
              <c:pt idx="6">
                <c:v>1</c:v>
              </c:pt>
            </c:numLit>
          </c:val>
          <c:smooth val="0"/>
        </c:ser>
        <c:axId val="63992593"/>
        <c:axId val="39062426"/>
      </c:lineChart>
      <c:catAx>
        <c:axId val="5298581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10288"/>
        <c:crosses val="autoZero"/>
        <c:auto val="0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85815"/>
        <c:crossesAt val="1"/>
        <c:crossBetween val="between"/>
        <c:dispUnits/>
      </c:valAx>
      <c:catAx>
        <c:axId val="63992593"/>
        <c:scaling>
          <c:orientation val="minMax"/>
        </c:scaling>
        <c:axPos val="b"/>
        <c:delete val="1"/>
        <c:majorTickMark val="out"/>
        <c:minorTickMark val="none"/>
        <c:tickLblPos val="none"/>
        <c:crossAx val="39062426"/>
        <c:crosses val="autoZero"/>
        <c:auto val="0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9925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6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625"/>
          <c:w val="0.991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18'!$C$10:$C$19</c:f>
              <c:strCache/>
            </c:strRef>
          </c:cat>
          <c:val>
            <c:numLit>
              <c:ptCount val="8"/>
              <c:pt idx="0">
                <c:v>0.160714285714286</c:v>
              </c:pt>
              <c:pt idx="1">
                <c:v>0.0535714285714286</c:v>
              </c:pt>
              <c:pt idx="2">
                <c:v>0.196428571428571</c:v>
              </c:pt>
              <c:pt idx="3">
                <c:v>0.125</c:v>
              </c:pt>
              <c:pt idx="4">
                <c:v>0.0892857142857143</c:v>
              </c:pt>
              <c:pt idx="5">
                <c:v>0.107142857142857</c:v>
              </c:pt>
              <c:pt idx="6">
                <c:v>0.178571428571429</c:v>
              </c:pt>
              <c:pt idx="7">
                <c:v>0.0892857142857143</c:v>
              </c:pt>
            </c:numLit>
          </c:val>
        </c:ser>
        <c:axId val="16017515"/>
        <c:axId val="993990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&lt;=4,9</c:v>
              </c:pt>
              <c:pt idx="1">
                <c:v>2 5</c:v>
              </c:pt>
              <c:pt idx="2">
                <c:v>3 5,1</c:v>
              </c:pt>
              <c:pt idx="3">
                <c:v>4 5,2</c:v>
              </c:pt>
              <c:pt idx="4">
                <c:v>5 5,3</c:v>
              </c:pt>
              <c:pt idx="5">
                <c:v>6 5,4</c:v>
              </c:pt>
              <c:pt idx="6">
                <c:v>7 5,5</c:v>
              </c:pt>
              <c:pt idx="7">
                <c:v>8 &gt;=5,6</c:v>
              </c:pt>
            </c:strLit>
          </c:cat>
          <c:val>
            <c:numLit>
              <c:ptCount val="8"/>
              <c:pt idx="0">
                <c:v>9</c:v>
              </c:pt>
              <c:pt idx="1">
                <c:v>3</c:v>
              </c:pt>
              <c:pt idx="2">
                <c:v>11</c:v>
              </c:pt>
              <c:pt idx="3">
                <c:v>7</c:v>
              </c:pt>
              <c:pt idx="4">
                <c:v>5</c:v>
              </c:pt>
              <c:pt idx="5">
                <c:v>6</c:v>
              </c:pt>
              <c:pt idx="6">
                <c:v>10</c:v>
              </c:pt>
              <c:pt idx="7">
                <c:v>5</c:v>
              </c:pt>
            </c:numLit>
          </c:val>
          <c:smooth val="0"/>
        </c:ser>
        <c:axId val="22350309"/>
        <c:axId val="66935054"/>
      </c:lineChart>
      <c:catAx>
        <c:axId val="1601751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39908"/>
        <c:crosses val="autoZero"/>
        <c:auto val="0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17515"/>
        <c:crossesAt val="1"/>
        <c:crossBetween val="between"/>
        <c:dispUnits/>
      </c:valAx>
      <c:catAx>
        <c:axId val="22350309"/>
        <c:scaling>
          <c:orientation val="minMax"/>
        </c:scaling>
        <c:axPos val="b"/>
        <c:delete val="1"/>
        <c:majorTickMark val="out"/>
        <c:minorTickMark val="none"/>
        <c:tickLblPos val="none"/>
        <c:crossAx val="66935054"/>
        <c:crosses val="autoZero"/>
        <c:auto val="0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3503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82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825"/>
          <c:w val="0.991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19'!$C$10:$C$19</c:f>
              <c:strCache/>
            </c:strRef>
          </c:cat>
          <c:val>
            <c:numLit>
              <c:ptCount val="8"/>
              <c:pt idx="0">
                <c:v>0.218181818181818</c:v>
              </c:pt>
              <c:pt idx="1">
                <c:v>0.109090909090909</c:v>
              </c:pt>
              <c:pt idx="2">
                <c:v>0.127272727272727</c:v>
              </c:pt>
              <c:pt idx="3">
                <c:v>0.109090909090909</c:v>
              </c:pt>
              <c:pt idx="4">
                <c:v>0.236363636363636</c:v>
              </c:pt>
              <c:pt idx="5">
                <c:v>0.0727272727272727</c:v>
              </c:pt>
              <c:pt idx="6">
                <c:v>0.0181818181818182</c:v>
              </c:pt>
              <c:pt idx="7">
                <c:v>0.109090909090909</c:v>
              </c:pt>
            </c:numLit>
          </c:val>
        </c:ser>
        <c:axId val="65544575"/>
        <c:axId val="5303026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&lt;=5,1</c:v>
              </c:pt>
              <c:pt idx="1">
                <c:v>2 5,2</c:v>
              </c:pt>
              <c:pt idx="2">
                <c:v>3 5,3</c:v>
              </c:pt>
              <c:pt idx="3">
                <c:v>4 5,4</c:v>
              </c:pt>
              <c:pt idx="4">
                <c:v>5 5,5</c:v>
              </c:pt>
              <c:pt idx="5">
                <c:v>6 5,6</c:v>
              </c:pt>
              <c:pt idx="6">
                <c:v>7 5,7</c:v>
              </c:pt>
              <c:pt idx="7">
                <c:v>8 &gt;=5,8</c:v>
              </c:pt>
            </c:strLit>
          </c:cat>
          <c:val>
            <c:numLit>
              <c:ptCount val="8"/>
              <c:pt idx="0">
                <c:v>12</c:v>
              </c:pt>
              <c:pt idx="1">
                <c:v>6</c:v>
              </c:pt>
              <c:pt idx="2">
                <c:v>7</c:v>
              </c:pt>
              <c:pt idx="3">
                <c:v>6</c:v>
              </c:pt>
              <c:pt idx="4">
                <c:v>13</c:v>
              </c:pt>
              <c:pt idx="5">
                <c:v>4</c:v>
              </c:pt>
              <c:pt idx="6">
                <c:v>1</c:v>
              </c:pt>
              <c:pt idx="7">
                <c:v>6</c:v>
              </c:pt>
            </c:numLit>
          </c:val>
          <c:smooth val="0"/>
        </c:ser>
        <c:axId val="7510329"/>
        <c:axId val="484098"/>
      </c:lineChart>
      <c:catAx>
        <c:axId val="6554457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30264"/>
        <c:crosses val="autoZero"/>
        <c:auto val="0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44575"/>
        <c:crossesAt val="1"/>
        <c:crossBetween val="between"/>
        <c:dispUnits/>
      </c:valAx>
      <c:catAx>
        <c:axId val="7510329"/>
        <c:scaling>
          <c:orientation val="minMax"/>
        </c:scaling>
        <c:axPos val="b"/>
        <c:delete val="1"/>
        <c:majorTickMark val="out"/>
        <c:minorTickMark val="none"/>
        <c:tickLblPos val="none"/>
        <c:crossAx val="484098"/>
        <c:crosses val="autoZero"/>
        <c:auto val="0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75103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6"/>
          <c:w val="0.991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2'!$C$10:$C$19</c:f>
              <c:strCache/>
            </c:strRef>
          </c:cat>
          <c:val>
            <c:numLit>
              <c:ptCount val="5"/>
              <c:pt idx="0">
                <c:v>0.0819672131147541</c:v>
              </c:pt>
              <c:pt idx="1">
                <c:v>0.491803278688525</c:v>
              </c:pt>
              <c:pt idx="2">
                <c:v>0.344262295081967</c:v>
              </c:pt>
              <c:pt idx="3">
                <c:v>0.0491803278688525</c:v>
              </c:pt>
              <c:pt idx="4">
                <c:v>0.0327868852459016</c:v>
              </c:pt>
            </c:numLit>
          </c:val>
        </c:ser>
        <c:axId val="36641579"/>
        <c:axId val="6133875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&lt;=0,1</c:v>
              </c:pt>
              <c:pt idx="1">
                <c:v>3 0,2</c:v>
              </c:pt>
              <c:pt idx="2">
                <c:v>4 0,3</c:v>
              </c:pt>
              <c:pt idx="3">
                <c:v>5 0,4</c:v>
              </c:pt>
              <c:pt idx="4">
                <c:v>8 &gt;=0,5</c:v>
              </c:pt>
            </c:strLit>
          </c:cat>
          <c:val>
            <c:numLit>
              <c:ptCount val="5"/>
              <c:pt idx="0">
                <c:v>5</c:v>
              </c:pt>
              <c:pt idx="1">
                <c:v>30</c:v>
              </c:pt>
              <c:pt idx="2">
                <c:v>21</c:v>
              </c:pt>
              <c:pt idx="3">
                <c:v>3</c:v>
              </c:pt>
              <c:pt idx="4">
                <c:v>2</c:v>
              </c:pt>
            </c:numLit>
          </c:val>
          <c:smooth val="0"/>
        </c:ser>
        <c:axId val="15177893"/>
        <c:axId val="2383310"/>
      </c:lineChart>
      <c:catAx>
        <c:axId val="3664157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38756"/>
        <c:crosses val="autoZero"/>
        <c:auto val="0"/>
        <c:lblOffset val="100"/>
        <c:tickLblSkip val="1"/>
        <c:noMultiLvlLbl val="0"/>
      </c:catAx>
      <c:valAx>
        <c:axId val="6133875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41579"/>
        <c:crossesAt val="1"/>
        <c:crossBetween val="between"/>
        <c:dispUnits/>
      </c:valAx>
      <c:catAx>
        <c:axId val="15177893"/>
        <c:scaling>
          <c:orientation val="minMax"/>
        </c:scaling>
        <c:axPos val="b"/>
        <c:delete val="1"/>
        <c:majorTickMark val="out"/>
        <c:minorTickMark val="none"/>
        <c:tickLblPos val="none"/>
        <c:crossAx val="2383310"/>
        <c:crosses val="autoZero"/>
        <c:auto val="0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51778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8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6575"/>
          <c:w val="0.991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20'!$C$10:$C$19</c:f>
              <c:strCache/>
            </c:strRef>
          </c:cat>
          <c:val>
            <c:numLit>
              <c:ptCount val="4"/>
              <c:pt idx="0">
                <c:v>0.254237288135593</c:v>
              </c:pt>
              <c:pt idx="1">
                <c:v>0.271186440677966</c:v>
              </c:pt>
              <c:pt idx="2">
                <c:v>0.288135593220339</c:v>
              </c:pt>
              <c:pt idx="3">
                <c:v>0.186440677966102</c:v>
              </c:pt>
            </c:numLit>
          </c:val>
        </c:ser>
        <c:axId val="4356883"/>
        <c:axId val="3921194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&lt;=500</c:v>
              </c:pt>
              <c:pt idx="1">
                <c:v>4 505</c:v>
              </c:pt>
              <c:pt idx="2">
                <c:v>5 510</c:v>
              </c:pt>
              <c:pt idx="3">
                <c:v>8 &gt;=515</c:v>
              </c:pt>
            </c:strLit>
          </c:cat>
          <c:val>
            <c:numLit>
              <c:ptCount val="4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11</c:v>
              </c:pt>
            </c:numLit>
          </c:val>
          <c:smooth val="0"/>
        </c:ser>
        <c:axId val="17363213"/>
        <c:axId val="22051190"/>
      </c:lineChart>
      <c:catAx>
        <c:axId val="435688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11948"/>
        <c:crosses val="autoZero"/>
        <c:auto val="0"/>
        <c:lblOffset val="100"/>
        <c:tickLblSkip val="1"/>
        <c:noMultiLvlLbl val="0"/>
      </c:catAx>
      <c:valAx>
        <c:axId val="3921194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6883"/>
        <c:crossesAt val="1"/>
        <c:crossBetween val="between"/>
        <c:dispUnits/>
      </c:valAx>
      <c:catAx>
        <c:axId val="17363213"/>
        <c:scaling>
          <c:orientation val="minMax"/>
        </c:scaling>
        <c:axPos val="b"/>
        <c:delete val="1"/>
        <c:majorTickMark val="out"/>
        <c:minorTickMark val="none"/>
        <c:tickLblPos val="none"/>
        <c:crossAx val="22051190"/>
        <c:crosses val="autoZero"/>
        <c:auto val="0"/>
        <c:lblOffset val="100"/>
        <c:tickLblSkip val="1"/>
        <c:noMultiLvlLbl val="0"/>
      </c:catAx>
      <c:valAx>
        <c:axId val="22051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3632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3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475"/>
          <c:w val="0.991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21'!$C$10:$C$19</c:f>
              <c:strCache/>
            </c:strRef>
          </c:cat>
          <c:val>
            <c:numLit>
              <c:ptCount val="7"/>
              <c:pt idx="0">
                <c:v>0.169491525423729</c:v>
              </c:pt>
              <c:pt idx="1">
                <c:v>0.0677966101694915</c:v>
              </c:pt>
              <c:pt idx="2">
                <c:v>0.23728813559322</c:v>
              </c:pt>
              <c:pt idx="3">
                <c:v>0.0847457627118644</c:v>
              </c:pt>
              <c:pt idx="4">
                <c:v>0.23728813559322</c:v>
              </c:pt>
              <c:pt idx="5">
                <c:v>0.0847457627118644</c:v>
              </c:pt>
              <c:pt idx="6">
                <c:v>0.11864406779661</c:v>
              </c:pt>
            </c:numLit>
          </c:val>
        </c:ser>
        <c:axId val="64242983"/>
        <c:axId val="41315936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&lt;=500</c:v>
              </c:pt>
              <c:pt idx="1">
                <c:v>2 505</c:v>
              </c:pt>
              <c:pt idx="2">
                <c:v>3 510</c:v>
              </c:pt>
              <c:pt idx="3">
                <c:v>4 515</c:v>
              </c:pt>
              <c:pt idx="4">
                <c:v>5 520</c:v>
              </c:pt>
              <c:pt idx="5">
                <c:v>6 525</c:v>
              </c:pt>
              <c:pt idx="6">
                <c:v>8 &gt;=530</c:v>
              </c:pt>
            </c:strLit>
          </c:cat>
          <c:val>
            <c:numLit>
              <c:ptCount val="7"/>
              <c:pt idx="0">
                <c:v>10</c:v>
              </c:pt>
              <c:pt idx="1">
                <c:v>4</c:v>
              </c:pt>
              <c:pt idx="2">
                <c:v>14</c:v>
              </c:pt>
              <c:pt idx="3">
                <c:v>5</c:v>
              </c:pt>
              <c:pt idx="4">
                <c:v>14</c:v>
              </c:pt>
              <c:pt idx="5">
                <c:v>5</c:v>
              </c:pt>
              <c:pt idx="6">
                <c:v>7</c:v>
              </c:pt>
            </c:numLit>
          </c:val>
          <c:smooth val="0"/>
        </c:ser>
        <c:axId val="36299105"/>
        <c:axId val="58256490"/>
      </c:lineChart>
      <c:catAx>
        <c:axId val="6424298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15936"/>
        <c:crosses val="autoZero"/>
        <c:auto val="0"/>
        <c:lblOffset val="100"/>
        <c:tickLblSkip val="1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42983"/>
        <c:crossesAt val="1"/>
        <c:crossBetween val="between"/>
        <c:dispUnits/>
      </c:valAx>
      <c:catAx>
        <c:axId val="36299105"/>
        <c:scaling>
          <c:orientation val="minMax"/>
        </c:scaling>
        <c:axPos val="b"/>
        <c:delete val="1"/>
        <c:majorTickMark val="out"/>
        <c:minorTickMark val="none"/>
        <c:tickLblPos val="none"/>
        <c:crossAx val="58256490"/>
        <c:crosses val="autoZero"/>
        <c:auto val="0"/>
        <c:lblOffset val="100"/>
        <c:tickLblSkip val="1"/>
        <c:noMultiLvlLbl val="0"/>
      </c:catAx>
      <c:valAx>
        <c:axId val="5825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2991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5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575"/>
          <c:w val="0.992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22'!$C$10:$C$19</c:f>
              <c:strCache/>
            </c:strRef>
          </c:cat>
          <c:val>
            <c:numLit>
              <c:ptCount val="7"/>
              <c:pt idx="0">
                <c:v>0.224137931034483</c:v>
              </c:pt>
              <c:pt idx="1">
                <c:v>0.103448275862069</c:v>
              </c:pt>
              <c:pt idx="2">
                <c:v>0.103448275862069</c:v>
              </c:pt>
              <c:pt idx="3">
                <c:v>0.137931034482759</c:v>
              </c:pt>
              <c:pt idx="4">
                <c:v>0.0862068965517241</c:v>
              </c:pt>
              <c:pt idx="5">
                <c:v>0.172413793103448</c:v>
              </c:pt>
              <c:pt idx="6">
                <c:v>0.172413793103448</c:v>
              </c:pt>
            </c:numLit>
          </c:val>
        </c:ser>
        <c:axId val="54546363"/>
        <c:axId val="2115522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&lt;=505</c:v>
              </c:pt>
              <c:pt idx="1">
                <c:v>2 510</c:v>
              </c:pt>
              <c:pt idx="2">
                <c:v>3 515</c:v>
              </c:pt>
              <c:pt idx="3">
                <c:v>4 520</c:v>
              </c:pt>
              <c:pt idx="4">
                <c:v>5 525</c:v>
              </c:pt>
              <c:pt idx="5">
                <c:v>6 530</c:v>
              </c:pt>
              <c:pt idx="6">
                <c:v>8 &gt;=540</c:v>
              </c:pt>
            </c:strLit>
          </c:cat>
          <c:val>
            <c:numLit>
              <c:ptCount val="7"/>
              <c:pt idx="0">
                <c:v>13</c:v>
              </c:pt>
              <c:pt idx="1">
                <c:v>6</c:v>
              </c:pt>
              <c:pt idx="2">
                <c:v>6</c:v>
              </c:pt>
              <c:pt idx="3">
                <c:v>8</c:v>
              </c:pt>
              <c:pt idx="4">
                <c:v>5</c:v>
              </c:pt>
              <c:pt idx="5">
                <c:v>10</c:v>
              </c:pt>
              <c:pt idx="6">
                <c:v>10</c:v>
              </c:pt>
            </c:numLit>
          </c:val>
          <c:smooth val="0"/>
        </c:ser>
        <c:axId val="56179253"/>
        <c:axId val="35851230"/>
      </c:lineChart>
      <c:catAx>
        <c:axId val="545463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55220"/>
        <c:crosses val="autoZero"/>
        <c:auto val="0"/>
        <c:lblOffset val="100"/>
        <c:tickLblSkip val="1"/>
        <c:noMultiLvlLbl val="0"/>
      </c:catAx>
      <c:valAx>
        <c:axId val="2115522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46363"/>
        <c:crossesAt val="1"/>
        <c:crossBetween val="between"/>
        <c:dispUnits/>
      </c:valAx>
      <c:catAx>
        <c:axId val="56179253"/>
        <c:scaling>
          <c:orientation val="minMax"/>
        </c:scaling>
        <c:axPos val="b"/>
        <c:delete val="1"/>
        <c:majorTickMark val="out"/>
        <c:minorTickMark val="none"/>
        <c:tickLblPos val="none"/>
        <c:crossAx val="35851230"/>
        <c:crosses val="autoZero"/>
        <c:auto val="0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1792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6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6575"/>
          <c:w val="0.990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23'!$C$10:$C$19</c:f>
              <c:strCache/>
            </c:strRef>
          </c:cat>
          <c:val>
            <c:numLit>
              <c:ptCount val="7"/>
              <c:pt idx="0">
                <c:v>0.0833333333333333</c:v>
              </c:pt>
              <c:pt idx="1">
                <c:v>0.1</c:v>
              </c:pt>
              <c:pt idx="2">
                <c:v>0.116666666666667</c:v>
              </c:pt>
              <c:pt idx="3">
                <c:v>0.05</c:v>
              </c:pt>
              <c:pt idx="4">
                <c:v>0.283333333333333</c:v>
              </c:pt>
              <c:pt idx="5">
                <c:v>0.133333333333333</c:v>
              </c:pt>
              <c:pt idx="6">
                <c:v>0.233333333333333</c:v>
              </c:pt>
            </c:numLit>
          </c:val>
        </c:ser>
        <c:axId val="54225615"/>
        <c:axId val="1826848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</c:v>
              </c:pt>
              <c:pt idx="1">
                <c:v>2 3,25</c:v>
              </c:pt>
              <c:pt idx="2">
                <c:v>3 3,5</c:v>
              </c:pt>
              <c:pt idx="3">
                <c:v>4 3,75</c:v>
              </c:pt>
              <c:pt idx="4">
                <c:v>5 4</c:v>
              </c:pt>
              <c:pt idx="5">
                <c:v>6 4,25</c:v>
              </c:pt>
              <c:pt idx="6">
                <c:v>8 &gt;=4,5</c:v>
              </c:pt>
            </c:strLit>
          </c:cat>
          <c:val>
            <c:numLit>
              <c:ptCount val="7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3</c:v>
              </c:pt>
              <c:pt idx="4">
                <c:v>17</c:v>
              </c:pt>
              <c:pt idx="5">
                <c:v>8</c:v>
              </c:pt>
              <c:pt idx="6">
                <c:v>14</c:v>
              </c:pt>
            </c:numLit>
          </c:val>
          <c:smooth val="0"/>
        </c:ser>
        <c:axId val="30198665"/>
        <c:axId val="3352530"/>
      </c:lineChart>
      <c:catAx>
        <c:axId val="5422561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68488"/>
        <c:crosses val="autoZero"/>
        <c:auto val="0"/>
        <c:lblOffset val="100"/>
        <c:tickLblSkip val="1"/>
        <c:noMultiLvlLbl val="0"/>
      </c:catAx>
      <c:valAx>
        <c:axId val="1826848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225615"/>
        <c:crossesAt val="1"/>
        <c:crossBetween val="between"/>
        <c:dispUnits/>
      </c:valAx>
      <c:catAx>
        <c:axId val="30198665"/>
        <c:scaling>
          <c:orientation val="minMax"/>
        </c:scaling>
        <c:axPos val="b"/>
        <c:delete val="1"/>
        <c:majorTickMark val="out"/>
        <c:minorTickMark val="none"/>
        <c:tickLblPos val="none"/>
        <c:crossAx val="3352530"/>
        <c:crosses val="autoZero"/>
        <c:auto val="0"/>
        <c:lblOffset val="100"/>
        <c:tickLblSkip val="1"/>
        <c:noMultiLvlLbl val="0"/>
      </c:catAx>
      <c:valAx>
        <c:axId val="3352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1986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1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5"/>
          <c:w val="0.991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24'!$C$10:$C$19</c:f>
              <c:strCache/>
            </c:strRef>
          </c:cat>
          <c:val>
            <c:numLit>
              <c:ptCount val="6"/>
              <c:pt idx="0">
                <c:v>0.0338983050847458</c:v>
              </c:pt>
              <c:pt idx="1">
                <c:v>0.23728813559322</c:v>
              </c:pt>
              <c:pt idx="2">
                <c:v>0.135593220338983</c:v>
              </c:pt>
              <c:pt idx="3">
                <c:v>0.389830508474576</c:v>
              </c:pt>
              <c:pt idx="4">
                <c:v>0.135593220338983</c:v>
              </c:pt>
              <c:pt idx="5">
                <c:v>0.0677966101694915</c:v>
              </c:pt>
            </c:numLit>
          </c:val>
        </c:ser>
        <c:axId val="30172771"/>
        <c:axId val="311948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&lt;=3,75</c:v>
              </c:pt>
              <c:pt idx="1">
                <c:v>2 4</c:v>
              </c:pt>
              <c:pt idx="2">
                <c:v>3 4,25</c:v>
              </c:pt>
              <c:pt idx="3">
                <c:v>4 4,5</c:v>
              </c:pt>
              <c:pt idx="4">
                <c:v>5 4,75</c:v>
              </c:pt>
              <c:pt idx="5">
                <c:v>8 &gt;=5</c:v>
              </c:pt>
            </c:strLit>
          </c:cat>
          <c:val>
            <c:numLit>
              <c:ptCount val="6"/>
              <c:pt idx="0">
                <c:v>2</c:v>
              </c:pt>
              <c:pt idx="1">
                <c:v>14</c:v>
              </c:pt>
              <c:pt idx="2">
                <c:v>8</c:v>
              </c:pt>
              <c:pt idx="3">
                <c:v>23</c:v>
              </c:pt>
              <c:pt idx="4">
                <c:v>8</c:v>
              </c:pt>
              <c:pt idx="5">
                <c:v>4</c:v>
              </c:pt>
            </c:numLit>
          </c:val>
          <c:smooth val="0"/>
        </c:ser>
        <c:axId val="28075357"/>
        <c:axId val="51351622"/>
      </c:lineChart>
      <c:catAx>
        <c:axId val="3017277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9484"/>
        <c:crosses val="autoZero"/>
        <c:auto val="0"/>
        <c:lblOffset val="100"/>
        <c:tickLblSkip val="1"/>
        <c:noMultiLvlLbl val="0"/>
      </c:catAx>
      <c:valAx>
        <c:axId val="311948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72771"/>
        <c:crossesAt val="1"/>
        <c:crossBetween val="between"/>
        <c:dispUnits/>
      </c:valAx>
      <c:catAx>
        <c:axId val="28075357"/>
        <c:scaling>
          <c:orientation val="minMax"/>
        </c:scaling>
        <c:axPos val="b"/>
        <c:delete val="1"/>
        <c:majorTickMark val="out"/>
        <c:minorTickMark val="none"/>
        <c:tickLblPos val="none"/>
        <c:crossAx val="51351622"/>
        <c:crosses val="autoZero"/>
        <c:auto val="0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80753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82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6575"/>
          <c:w val="0.990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25'!$C$10:$C$19</c:f>
              <c:strCache/>
            </c:strRef>
          </c:cat>
          <c:val>
            <c:numLit>
              <c:ptCount val="5"/>
              <c:pt idx="0">
                <c:v>0.0327868852459016</c:v>
              </c:pt>
              <c:pt idx="1">
                <c:v>0.131147540983607</c:v>
              </c:pt>
              <c:pt idx="2">
                <c:v>0.278688524590164</c:v>
              </c:pt>
              <c:pt idx="3">
                <c:v>0.524590163934426</c:v>
              </c:pt>
              <c:pt idx="4">
                <c:v>0.0327868852459016</c:v>
              </c:pt>
            </c:numLit>
          </c:val>
        </c:ser>
        <c:axId val="59511415"/>
        <c:axId val="6584068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&lt;=3,75</c:v>
              </c:pt>
              <c:pt idx="1">
                <c:v>3 4</c:v>
              </c:pt>
              <c:pt idx="2">
                <c:v>4 4,25</c:v>
              </c:pt>
              <c:pt idx="3">
                <c:v>5 4,5</c:v>
              </c:pt>
              <c:pt idx="4">
                <c:v>8 &gt;=4,75</c:v>
              </c:pt>
            </c:strLit>
          </c:cat>
          <c:val>
            <c:numLit>
              <c:ptCount val="5"/>
              <c:pt idx="0">
                <c:v>2</c:v>
              </c:pt>
              <c:pt idx="1">
                <c:v>8</c:v>
              </c:pt>
              <c:pt idx="2">
                <c:v>17</c:v>
              </c:pt>
              <c:pt idx="3">
                <c:v>32</c:v>
              </c:pt>
              <c:pt idx="4">
                <c:v>2</c:v>
              </c:pt>
            </c:numLit>
          </c:val>
          <c:smooth val="0"/>
        </c:ser>
        <c:axId val="55695281"/>
        <c:axId val="31495482"/>
      </c:lineChart>
      <c:catAx>
        <c:axId val="5951141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40688"/>
        <c:crosses val="autoZero"/>
        <c:auto val="0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11415"/>
        <c:crossesAt val="1"/>
        <c:crossBetween val="between"/>
        <c:dispUnits/>
      </c:valAx>
      <c:catAx>
        <c:axId val="55695281"/>
        <c:scaling>
          <c:orientation val="minMax"/>
        </c:scaling>
        <c:axPos val="b"/>
        <c:delete val="1"/>
        <c:majorTickMark val="out"/>
        <c:minorTickMark val="none"/>
        <c:tickLblPos val="none"/>
        <c:crossAx val="31495482"/>
        <c:crosses val="autoZero"/>
        <c:auto val="0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6952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65"/>
          <c:w val="0.990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26'!$C$10:$C$19</c:f>
              <c:strCache/>
            </c:strRef>
          </c:cat>
          <c:val>
            <c:numLit>
              <c:ptCount val="7"/>
              <c:pt idx="0">
                <c:v>0.0983606557377049</c:v>
              </c:pt>
              <c:pt idx="1">
                <c:v>0.0983606557377049</c:v>
              </c:pt>
              <c:pt idx="2">
                <c:v>0.114754098360656</c:v>
              </c:pt>
              <c:pt idx="3">
                <c:v>0.360655737704918</c:v>
              </c:pt>
              <c:pt idx="4">
                <c:v>0.213114754098361</c:v>
              </c:pt>
              <c:pt idx="5">
                <c:v>0.0983606557377049</c:v>
              </c:pt>
              <c:pt idx="6">
                <c:v>0.0163934426229508</c:v>
              </c:pt>
            </c:numLit>
          </c:val>
        </c:ser>
        <c:axId val="15023883"/>
        <c:axId val="997220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&lt;=3,75</c:v>
              </c:pt>
              <c:pt idx="1">
                <c:v>2 4</c:v>
              </c:pt>
              <c:pt idx="2">
                <c:v>3 4,25</c:v>
              </c:pt>
              <c:pt idx="3">
                <c:v>4 4,5</c:v>
              </c:pt>
              <c:pt idx="4">
                <c:v>5 4,75</c:v>
              </c:pt>
              <c:pt idx="5">
                <c:v>6 5</c:v>
              </c:pt>
              <c:pt idx="6">
                <c:v>8 &gt;=5,25</c:v>
              </c:pt>
            </c:strLit>
          </c:cat>
          <c:val>
            <c:numLit>
              <c:ptCount val="7"/>
              <c:pt idx="0">
                <c:v>6</c:v>
              </c:pt>
              <c:pt idx="1">
                <c:v>6</c:v>
              </c:pt>
              <c:pt idx="2">
                <c:v>7</c:v>
              </c:pt>
              <c:pt idx="3">
                <c:v>22</c:v>
              </c:pt>
              <c:pt idx="4">
                <c:v>13</c:v>
              </c:pt>
              <c:pt idx="5">
                <c:v>6</c:v>
              </c:pt>
              <c:pt idx="6">
                <c:v>1</c:v>
              </c:pt>
            </c:numLit>
          </c:val>
          <c:smooth val="0"/>
        </c:ser>
        <c:axId val="8974981"/>
        <c:axId val="13665966"/>
      </c:lineChart>
      <c:catAx>
        <c:axId val="1502388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7220"/>
        <c:crosses val="autoZero"/>
        <c:auto val="0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23883"/>
        <c:crossesAt val="1"/>
        <c:crossBetween val="between"/>
        <c:dispUnits/>
      </c:valAx>
      <c:catAx>
        <c:axId val="8974981"/>
        <c:scaling>
          <c:orientation val="minMax"/>
        </c:scaling>
        <c:axPos val="b"/>
        <c:delete val="1"/>
        <c:majorTickMark val="out"/>
        <c:minorTickMark val="none"/>
        <c:tickLblPos val="none"/>
        <c:crossAx val="13665966"/>
        <c:crosses val="autoZero"/>
        <c:auto val="0"/>
        <c:lblOffset val="100"/>
        <c:tickLblSkip val="1"/>
        <c:noMultiLvlLbl val="0"/>
      </c:catAx>
      <c:valAx>
        <c:axId val="13665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9749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81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45"/>
          <c:w val="0.991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27'!$C$10:$C$19</c:f>
              <c:strCache/>
            </c:strRef>
          </c:cat>
          <c:val>
            <c:numLit>
              <c:ptCount val="6"/>
              <c:pt idx="0">
                <c:v>0.0677966101694915</c:v>
              </c:pt>
              <c:pt idx="1">
                <c:v>0.0847457627118644</c:v>
              </c:pt>
              <c:pt idx="2">
                <c:v>0.0338983050847458</c:v>
              </c:pt>
              <c:pt idx="3">
                <c:v>0.271186440677966</c:v>
              </c:pt>
              <c:pt idx="4">
                <c:v>0.203389830508475</c:v>
              </c:pt>
              <c:pt idx="5">
                <c:v>0.338983050847458</c:v>
              </c:pt>
            </c:numLit>
          </c:val>
        </c:ser>
        <c:axId val="55884831"/>
        <c:axId val="3320143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&lt;=3,75</c:v>
              </c:pt>
              <c:pt idx="1">
                <c:v>2 4</c:v>
              </c:pt>
              <c:pt idx="2">
                <c:v>3 4,25</c:v>
              </c:pt>
              <c:pt idx="3">
                <c:v>4 4,5</c:v>
              </c:pt>
              <c:pt idx="4">
                <c:v>5 4,75</c:v>
              </c:pt>
              <c:pt idx="5">
                <c:v>8 &gt;=5</c:v>
              </c:pt>
            </c:strLit>
          </c:cat>
          <c:val>
            <c:numLit>
              <c:ptCount val="6"/>
              <c:pt idx="0">
                <c:v>4</c:v>
              </c:pt>
              <c:pt idx="1">
                <c:v>5</c:v>
              </c:pt>
              <c:pt idx="2">
                <c:v>2</c:v>
              </c:pt>
              <c:pt idx="3">
                <c:v>16</c:v>
              </c:pt>
              <c:pt idx="4">
                <c:v>12</c:v>
              </c:pt>
              <c:pt idx="5">
                <c:v>20</c:v>
              </c:pt>
            </c:numLit>
          </c:val>
          <c:smooth val="0"/>
        </c:ser>
        <c:axId val="30377433"/>
        <c:axId val="4961442"/>
      </c:lineChart>
      <c:catAx>
        <c:axId val="5588483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01432"/>
        <c:crosses val="autoZero"/>
        <c:auto val="0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84831"/>
        <c:crossesAt val="1"/>
        <c:crossBetween val="between"/>
        <c:dispUnits/>
      </c:valAx>
      <c:catAx>
        <c:axId val="30377433"/>
        <c:scaling>
          <c:orientation val="minMax"/>
        </c:scaling>
        <c:axPos val="b"/>
        <c:delete val="1"/>
        <c:majorTickMark val="out"/>
        <c:minorTickMark val="none"/>
        <c:tickLblPos val="none"/>
        <c:crossAx val="4961442"/>
        <c:crosses val="autoZero"/>
        <c:auto val="0"/>
        <c:lblOffset val="100"/>
        <c:tickLblSkip val="1"/>
        <c:noMultiLvlLbl val="0"/>
      </c:catAx>
      <c:valAx>
        <c:axId val="4961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3774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575"/>
          <c:w val="0.191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6325"/>
          <c:w val="0.99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3'!$C$10:$C$19</c:f>
              <c:strCache/>
            </c:strRef>
          </c:cat>
          <c:val>
            <c:numLit>
              <c:ptCount val="8"/>
              <c:pt idx="0">
                <c:v>0.0819672131147541</c:v>
              </c:pt>
              <c:pt idx="1">
                <c:v>0.147540983606557</c:v>
              </c:pt>
              <c:pt idx="2">
                <c:v>0.0163934426229508</c:v>
              </c:pt>
              <c:pt idx="3">
                <c:v>0.262295081967213</c:v>
              </c:pt>
              <c:pt idx="4">
                <c:v>0.0655737704918033</c:v>
              </c:pt>
              <c:pt idx="5">
                <c:v>0.295081967213115</c:v>
              </c:pt>
              <c:pt idx="6">
                <c:v>0.0327868852459016</c:v>
              </c:pt>
              <c:pt idx="7">
                <c:v>0.0983606557377049</c:v>
              </c:pt>
            </c:numLit>
          </c:val>
        </c:ser>
        <c:axId val="21449791"/>
        <c:axId val="5883039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&lt;=2,5</c:v>
              </c:pt>
              <c:pt idx="1">
                <c:v>2 2,6</c:v>
              </c:pt>
              <c:pt idx="2">
                <c:v>3 2,7</c:v>
              </c:pt>
              <c:pt idx="3">
                <c:v>4 2,8</c:v>
              </c:pt>
              <c:pt idx="4">
                <c:v>5 2,9</c:v>
              </c:pt>
              <c:pt idx="5">
                <c:v>6 3</c:v>
              </c:pt>
              <c:pt idx="6">
                <c:v>7 3,1</c:v>
              </c:pt>
              <c:pt idx="7">
                <c:v>8 &gt;=3,2</c:v>
              </c:pt>
            </c:strLit>
          </c:cat>
          <c:val>
            <c:numLit>
              <c:ptCount val="8"/>
              <c:pt idx="0">
                <c:v>5</c:v>
              </c:pt>
              <c:pt idx="1">
                <c:v>9</c:v>
              </c:pt>
              <c:pt idx="2">
                <c:v>1</c:v>
              </c:pt>
              <c:pt idx="3">
                <c:v>16</c:v>
              </c:pt>
              <c:pt idx="4">
                <c:v>4</c:v>
              </c:pt>
              <c:pt idx="5">
                <c:v>18</c:v>
              </c:pt>
              <c:pt idx="6">
                <c:v>2</c:v>
              </c:pt>
              <c:pt idx="7">
                <c:v>6</c:v>
              </c:pt>
            </c:numLit>
          </c:val>
          <c:smooth val="0"/>
        </c:ser>
        <c:axId val="59711481"/>
        <c:axId val="532418"/>
      </c:lineChart>
      <c:catAx>
        <c:axId val="2144979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30392"/>
        <c:crosses val="autoZero"/>
        <c:auto val="0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49791"/>
        <c:crossesAt val="1"/>
        <c:crossBetween val="between"/>
        <c:dispUnits/>
      </c:valAx>
      <c:catAx>
        <c:axId val="59711481"/>
        <c:scaling>
          <c:orientation val="minMax"/>
        </c:scaling>
        <c:axPos val="b"/>
        <c:delete val="1"/>
        <c:majorTickMark val="out"/>
        <c:minorTickMark val="none"/>
        <c:tickLblPos val="none"/>
        <c:crossAx val="532418"/>
        <c:crosses val="autoZero"/>
        <c:auto val="0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7114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575"/>
          <c:w val="0.177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475"/>
          <c:w val="0.9917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4'!$C$10:$C$19</c:f>
              <c:strCache/>
            </c:strRef>
          </c:cat>
          <c:val>
            <c:numLit>
              <c:ptCount val="3"/>
              <c:pt idx="0">
                <c:v>0.169491525423729</c:v>
              </c:pt>
              <c:pt idx="1">
                <c:v>0.76271186440678</c:v>
              </c:pt>
              <c:pt idx="2">
                <c:v>0.0677966101694915</c:v>
              </c:pt>
            </c:numLit>
          </c:val>
        </c:ser>
        <c:axId val="4791763"/>
        <c:axId val="43125868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10</c:v>
              </c:pt>
              <c:pt idx="1">
                <c:v>45</c:v>
              </c:pt>
              <c:pt idx="2">
                <c:v>4</c:v>
              </c:pt>
            </c:numLit>
          </c:val>
          <c:smooth val="0"/>
        </c:ser>
        <c:axId val="52588493"/>
        <c:axId val="3534390"/>
      </c:lineChart>
      <c:catAx>
        <c:axId val="47917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25868"/>
        <c:crosses val="autoZero"/>
        <c:auto val="0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1763"/>
        <c:crossesAt val="1"/>
        <c:crossBetween val="between"/>
        <c:dispUnits/>
      </c:valAx>
      <c:catAx>
        <c:axId val="52588493"/>
        <c:scaling>
          <c:orientation val="minMax"/>
        </c:scaling>
        <c:axPos val="b"/>
        <c:delete val="1"/>
        <c:majorTickMark val="out"/>
        <c:minorTickMark val="none"/>
        <c:tickLblPos val="none"/>
        <c:crossAx val="3534390"/>
        <c:crosses val="autoZero"/>
        <c:auto val="0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5884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9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5"/>
          <c:w val="0.9922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5'!$C$10:$C$19</c:f>
              <c:strCache/>
            </c:strRef>
          </c:cat>
          <c:val>
            <c:numLit>
              <c:ptCount val="8"/>
              <c:pt idx="0">
                <c:v>0.0983606557377049</c:v>
              </c:pt>
              <c:pt idx="1">
                <c:v>0.180327868852459</c:v>
              </c:pt>
              <c:pt idx="2">
                <c:v>0.131147540983607</c:v>
              </c:pt>
              <c:pt idx="3">
                <c:v>0.114754098360656</c:v>
              </c:pt>
              <c:pt idx="4">
                <c:v>0.245901639344262</c:v>
              </c:pt>
              <c:pt idx="5">
                <c:v>0.0983606557377049</c:v>
              </c:pt>
              <c:pt idx="6">
                <c:v>0.0163934426229508</c:v>
              </c:pt>
              <c:pt idx="7">
                <c:v>0.114754098360656</c:v>
              </c:pt>
            </c:numLit>
          </c:val>
        </c:ser>
        <c:axId val="31809511"/>
        <c:axId val="1785014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6 2,6</c:v>
              </c:pt>
              <c:pt idx="6">
                <c:v>7 2,7</c:v>
              </c:pt>
              <c:pt idx="7">
                <c:v>8 &gt;=2,8</c:v>
              </c:pt>
            </c:strLit>
          </c:cat>
          <c:val>
            <c:numLit>
              <c:ptCount val="8"/>
              <c:pt idx="0">
                <c:v>6</c:v>
              </c:pt>
              <c:pt idx="1">
                <c:v>11</c:v>
              </c:pt>
              <c:pt idx="2">
                <c:v>8</c:v>
              </c:pt>
              <c:pt idx="3">
                <c:v>7</c:v>
              </c:pt>
              <c:pt idx="4">
                <c:v>15</c:v>
              </c:pt>
              <c:pt idx="5">
                <c:v>6</c:v>
              </c:pt>
              <c:pt idx="6">
                <c:v>1</c:v>
              </c:pt>
              <c:pt idx="7">
                <c:v>7</c:v>
              </c:pt>
            </c:numLit>
          </c:val>
          <c:smooth val="0"/>
        </c:ser>
        <c:axId val="26433569"/>
        <c:axId val="36575530"/>
      </c:lineChart>
      <c:catAx>
        <c:axId val="3180951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50144"/>
        <c:crosses val="autoZero"/>
        <c:auto val="0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511"/>
        <c:crossesAt val="1"/>
        <c:crossBetween val="between"/>
        <c:dispUnits/>
      </c:valAx>
      <c:catAx>
        <c:axId val="26433569"/>
        <c:scaling>
          <c:orientation val="minMax"/>
        </c:scaling>
        <c:axPos val="b"/>
        <c:delete val="1"/>
        <c:majorTickMark val="out"/>
        <c:minorTickMark val="none"/>
        <c:tickLblPos val="none"/>
        <c:crossAx val="36575530"/>
        <c:crosses val="autoZero"/>
        <c:auto val="0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4335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6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475"/>
          <c:w val="0.992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6'!$C$10:$C$19</c:f>
              <c:strCache/>
            </c:strRef>
          </c:cat>
          <c:val>
            <c:numLit>
              <c:ptCount val="7"/>
              <c:pt idx="0">
                <c:v>0.163934426229508</c:v>
              </c:pt>
              <c:pt idx="1">
                <c:v>0.0819672131147541</c:v>
              </c:pt>
              <c:pt idx="2">
                <c:v>0.0655737704918033</c:v>
              </c:pt>
              <c:pt idx="3">
                <c:v>0.524590163934426</c:v>
              </c:pt>
              <c:pt idx="4">
                <c:v>0.0327868852459016</c:v>
              </c:pt>
              <c:pt idx="5">
                <c:v>0.0491803278688525</c:v>
              </c:pt>
              <c:pt idx="6">
                <c:v>0.0819672131147541</c:v>
              </c:pt>
            </c:numLit>
          </c:val>
        </c:ser>
        <c:axId val="60744315"/>
        <c:axId val="982792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&lt;=2,7</c:v>
              </c:pt>
              <c:pt idx="1">
                <c:v>2 2,8</c:v>
              </c:pt>
              <c:pt idx="2">
                <c:v>3 2,9</c:v>
              </c:pt>
              <c:pt idx="3">
                <c:v>4 3</c:v>
              </c:pt>
              <c:pt idx="4">
                <c:v>5 3,1</c:v>
              </c:pt>
              <c:pt idx="5">
                <c:v>6 3,2</c:v>
              </c:pt>
              <c:pt idx="6">
                <c:v>8 &gt;=3,3</c:v>
              </c:pt>
            </c:strLit>
          </c:cat>
          <c:val>
            <c:numLit>
              <c:ptCount val="7"/>
              <c:pt idx="0">
                <c:v>10</c:v>
              </c:pt>
              <c:pt idx="1">
                <c:v>5</c:v>
              </c:pt>
              <c:pt idx="2">
                <c:v>4</c:v>
              </c:pt>
              <c:pt idx="3">
                <c:v>32</c:v>
              </c:pt>
              <c:pt idx="4">
                <c:v>2</c:v>
              </c:pt>
              <c:pt idx="5">
                <c:v>3</c:v>
              </c:pt>
              <c:pt idx="6">
                <c:v>5</c:v>
              </c:pt>
            </c:numLit>
          </c:val>
          <c:smooth val="0"/>
        </c:ser>
        <c:axId val="21342453"/>
        <c:axId val="57864350"/>
      </c:lineChart>
      <c:catAx>
        <c:axId val="6074431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27924"/>
        <c:crosses val="autoZero"/>
        <c:auto val="0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44315"/>
        <c:crossesAt val="1"/>
        <c:crossBetween val="between"/>
        <c:dispUnits/>
      </c:valAx>
      <c:catAx>
        <c:axId val="21342453"/>
        <c:scaling>
          <c:orientation val="minMax"/>
        </c:scaling>
        <c:axPos val="b"/>
        <c:delete val="1"/>
        <c:majorTickMark val="out"/>
        <c:minorTickMark val="none"/>
        <c:tickLblPos val="none"/>
        <c:crossAx val="57864350"/>
        <c:crosses val="autoZero"/>
        <c:auto val="0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13424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70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475"/>
          <c:w val="0.9927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7'!$C$10:$C$19</c:f>
              <c:strCache/>
            </c:strRef>
          </c:cat>
          <c:val>
            <c:numLit>
              <c:ptCount val="3"/>
              <c:pt idx="0">
                <c:v>0.0163934426229508</c:v>
              </c:pt>
              <c:pt idx="1">
                <c:v>0.147540983606557</c:v>
              </c:pt>
              <c:pt idx="2">
                <c:v>0.836065573770492</c:v>
              </c:pt>
            </c:numLit>
          </c:val>
        </c:ser>
        <c:axId val="51017103"/>
        <c:axId val="56500744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&lt;=4,5</c:v>
              </c:pt>
              <c:pt idx="1">
                <c:v>3 4,75</c:v>
              </c:pt>
              <c:pt idx="2">
                <c:v>8 &gt;=5</c:v>
              </c:pt>
            </c:strLit>
          </c:cat>
          <c:val>
            <c:numLit>
              <c:ptCount val="3"/>
              <c:pt idx="0">
                <c:v>1</c:v>
              </c:pt>
              <c:pt idx="1">
                <c:v>9</c:v>
              </c:pt>
              <c:pt idx="2">
                <c:v>51</c:v>
              </c:pt>
            </c:numLit>
          </c:val>
          <c:smooth val="0"/>
        </c:ser>
        <c:axId val="38744649"/>
        <c:axId val="13157522"/>
      </c:lineChart>
      <c:catAx>
        <c:axId val="5101710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00744"/>
        <c:crosses val="autoZero"/>
        <c:auto val="0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17103"/>
        <c:crossesAt val="1"/>
        <c:crossBetween val="between"/>
        <c:dispUnits/>
      </c:valAx>
      <c:catAx>
        <c:axId val="38744649"/>
        <c:scaling>
          <c:orientation val="minMax"/>
        </c:scaling>
        <c:axPos val="b"/>
        <c:delete val="1"/>
        <c:majorTickMark val="out"/>
        <c:minorTickMark val="none"/>
        <c:tickLblPos val="none"/>
        <c:crossAx val="13157522"/>
        <c:crosses val="autoZero"/>
        <c:auto val="0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7446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5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6575"/>
          <c:w val="0.9927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8'!$C$10:$C$19</c:f>
              <c:strCache/>
            </c:strRef>
          </c:cat>
          <c:val>
            <c:numLit>
              <c:ptCount val="3"/>
              <c:pt idx="0">
                <c:v>0.0983606557377049</c:v>
              </c:pt>
              <c:pt idx="1">
                <c:v>0.377049180327869</c:v>
              </c:pt>
              <c:pt idx="2">
                <c:v>0.524590163934426</c:v>
              </c:pt>
            </c:numLit>
          </c:val>
        </c:ser>
        <c:axId val="51308835"/>
        <c:axId val="5912633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&lt;=4,5</c:v>
              </c:pt>
              <c:pt idx="1">
                <c:v>4 4,75</c:v>
              </c:pt>
              <c:pt idx="2">
                <c:v>8 &gt;=5</c:v>
              </c:pt>
            </c:strLit>
          </c:cat>
          <c:val>
            <c:numLit>
              <c:ptCount val="3"/>
              <c:pt idx="0">
                <c:v>6</c:v>
              </c:pt>
              <c:pt idx="1">
                <c:v>23</c:v>
              </c:pt>
              <c:pt idx="2">
                <c:v>32</c:v>
              </c:pt>
            </c:numLit>
          </c:val>
          <c:smooth val="0"/>
        </c:ser>
        <c:axId val="62374941"/>
        <c:axId val="24503558"/>
      </c:lineChart>
      <c:catAx>
        <c:axId val="5130883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126332"/>
        <c:crosses val="autoZero"/>
        <c:auto val="0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08835"/>
        <c:crossesAt val="1"/>
        <c:crossBetween val="between"/>
        <c:dispUnits/>
      </c:valAx>
      <c:catAx>
        <c:axId val="62374941"/>
        <c:scaling>
          <c:orientation val="minMax"/>
        </c:scaling>
        <c:axPos val="b"/>
        <c:delete val="1"/>
        <c:majorTickMark val="out"/>
        <c:minorTickMark val="none"/>
        <c:tickLblPos val="none"/>
        <c:crossAx val="24503558"/>
        <c:crosses val="autoZero"/>
        <c:auto val="0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3749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6"/>
          <c:w val="0.147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6575"/>
          <c:w val="0.99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9'!$C$10:$C$19</c:f>
              <c:strCache/>
            </c:strRef>
          </c:cat>
          <c:val>
            <c:numLit>
              <c:ptCount val="5"/>
              <c:pt idx="0">
                <c:v>0.0983606557377049</c:v>
              </c:pt>
              <c:pt idx="1">
                <c:v>0.459016393442623</c:v>
              </c:pt>
              <c:pt idx="2">
                <c:v>0.213114754098361</c:v>
              </c:pt>
              <c:pt idx="3">
                <c:v>0.213114754098361</c:v>
              </c:pt>
              <c:pt idx="4">
                <c:v>0.0163934426229508</c:v>
              </c:pt>
            </c:numLit>
          </c:val>
        </c:ser>
        <c:axId val="19205431"/>
        <c:axId val="38631152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&lt;=4,25</c:v>
              </c:pt>
              <c:pt idx="1">
                <c:v>4 4,5</c:v>
              </c:pt>
              <c:pt idx="2">
                <c:v>5 4,75</c:v>
              </c:pt>
              <c:pt idx="3">
                <c:v>6 5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6</c:v>
              </c:pt>
              <c:pt idx="1">
                <c:v>28</c:v>
              </c:pt>
              <c:pt idx="2">
                <c:v>13</c:v>
              </c:pt>
              <c:pt idx="3">
                <c:v>13</c:v>
              </c:pt>
              <c:pt idx="4">
                <c:v>1</c:v>
              </c:pt>
            </c:numLit>
          </c:val>
          <c:smooth val="0"/>
        </c:ser>
        <c:axId val="12136049"/>
        <c:axId val="42115578"/>
      </c:lineChart>
      <c:catAx>
        <c:axId val="1920543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31152"/>
        <c:crosses val="autoZero"/>
        <c:auto val="0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05431"/>
        <c:crossesAt val="1"/>
        <c:crossBetween val="between"/>
        <c:dispUnits/>
      </c:valAx>
      <c:catAx>
        <c:axId val="12136049"/>
        <c:scaling>
          <c:orientation val="minMax"/>
        </c:scaling>
        <c:axPos val="b"/>
        <c:delete val="1"/>
        <c:majorTickMark val="out"/>
        <c:minorTickMark val="none"/>
        <c:tickLblPos val="none"/>
        <c:crossAx val="42115578"/>
        <c:crosses val="autoZero"/>
        <c:auto val="0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1360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"/>
          <c:y val="0.00575"/>
          <c:w val="0.160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323850</xdr:rowOff>
    </xdr:from>
    <xdr:to>
      <xdr:col>9</xdr:col>
      <xdr:colOff>266700</xdr:colOff>
      <xdr:row>29</xdr:row>
      <xdr:rowOff>104775</xdr:rowOff>
    </xdr:to>
    <xdr:graphicFrame>
      <xdr:nvGraphicFramePr>
        <xdr:cNvPr id="2" name="5 Gráfico"/>
        <xdr:cNvGraphicFramePr/>
      </xdr:nvGraphicFramePr>
      <xdr:xfrm>
        <a:off x="361950" y="1733550"/>
        <a:ext cx="11487150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323850</xdr:rowOff>
    </xdr:from>
    <xdr:to>
      <xdr:col>9</xdr:col>
      <xdr:colOff>209550</xdr:colOff>
      <xdr:row>29</xdr:row>
      <xdr:rowOff>123825</xdr:rowOff>
    </xdr:to>
    <xdr:graphicFrame>
      <xdr:nvGraphicFramePr>
        <xdr:cNvPr id="2" name="5 Gráfico"/>
        <xdr:cNvGraphicFramePr/>
      </xdr:nvGraphicFramePr>
      <xdr:xfrm>
        <a:off x="342900" y="1733550"/>
        <a:ext cx="114490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49100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247650</xdr:rowOff>
    </xdr:from>
    <xdr:to>
      <xdr:col>9</xdr:col>
      <xdr:colOff>228600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38150" y="1657350"/>
        <a:ext cx="1128712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87200" y="55435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247650</xdr:rowOff>
    </xdr:from>
    <xdr:to>
      <xdr:col>9</xdr:col>
      <xdr:colOff>285750</xdr:colOff>
      <xdr:row>28</xdr:row>
      <xdr:rowOff>190500</xdr:rowOff>
    </xdr:to>
    <xdr:graphicFrame>
      <xdr:nvGraphicFramePr>
        <xdr:cNvPr id="2" name="5 Gráfico"/>
        <xdr:cNvGraphicFramePr/>
      </xdr:nvGraphicFramePr>
      <xdr:xfrm>
        <a:off x="342900" y="1657350"/>
        <a:ext cx="1146810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23</xdr:row>
      <xdr:rowOff>409575</xdr:rowOff>
    </xdr:from>
    <xdr:to>
      <xdr:col>10</xdr:col>
      <xdr:colOff>609600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6102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285750</xdr:rowOff>
    </xdr:from>
    <xdr:to>
      <xdr:col>9</xdr:col>
      <xdr:colOff>342900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419100" y="1695450"/>
        <a:ext cx="114204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323850</xdr:rowOff>
    </xdr:from>
    <xdr:to>
      <xdr:col>9</xdr:col>
      <xdr:colOff>342900</xdr:colOff>
      <xdr:row>29</xdr:row>
      <xdr:rowOff>180975</xdr:rowOff>
    </xdr:to>
    <xdr:graphicFrame>
      <xdr:nvGraphicFramePr>
        <xdr:cNvPr id="2" name="5 Gráfico"/>
        <xdr:cNvGraphicFramePr/>
      </xdr:nvGraphicFramePr>
      <xdr:xfrm>
        <a:off x="361950" y="1733550"/>
        <a:ext cx="10144125" cy="502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285750</xdr:rowOff>
    </xdr:from>
    <xdr:to>
      <xdr:col>9</xdr:col>
      <xdr:colOff>238125</xdr:colOff>
      <xdr:row>28</xdr:row>
      <xdr:rowOff>66675</xdr:rowOff>
    </xdr:to>
    <xdr:graphicFrame>
      <xdr:nvGraphicFramePr>
        <xdr:cNvPr id="2" name="5 Gráfico"/>
        <xdr:cNvGraphicFramePr/>
      </xdr:nvGraphicFramePr>
      <xdr:xfrm>
        <a:off x="371475" y="1695450"/>
        <a:ext cx="100298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295275</xdr:rowOff>
    </xdr:from>
    <xdr:to>
      <xdr:col>9</xdr:col>
      <xdr:colOff>228600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361950" y="1704975"/>
        <a:ext cx="10029825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276225</xdr:rowOff>
    </xdr:from>
    <xdr:to>
      <xdr:col>9</xdr:col>
      <xdr:colOff>200025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361950" y="1685925"/>
        <a:ext cx="100012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266700</xdr:rowOff>
    </xdr:from>
    <xdr:to>
      <xdr:col>9</xdr:col>
      <xdr:colOff>152400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400050" y="1676400"/>
        <a:ext cx="99155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29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266700</xdr:rowOff>
    </xdr:from>
    <xdr:to>
      <xdr:col>9</xdr:col>
      <xdr:colOff>219075</xdr:colOff>
      <xdr:row>29</xdr:row>
      <xdr:rowOff>95250</xdr:rowOff>
    </xdr:to>
    <xdr:graphicFrame>
      <xdr:nvGraphicFramePr>
        <xdr:cNvPr id="2" name="11 Gráfico"/>
        <xdr:cNvGraphicFramePr/>
      </xdr:nvGraphicFramePr>
      <xdr:xfrm>
        <a:off x="381000" y="1676400"/>
        <a:ext cx="10315575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156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352425</xdr:rowOff>
    </xdr:from>
    <xdr:to>
      <xdr:col>9</xdr:col>
      <xdr:colOff>190500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400050" y="1762125"/>
        <a:ext cx="99536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285750</xdr:rowOff>
    </xdr:from>
    <xdr:to>
      <xdr:col>9</xdr:col>
      <xdr:colOff>276225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409575" y="1695450"/>
        <a:ext cx="1039177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966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295275</xdr:rowOff>
    </xdr:from>
    <xdr:to>
      <xdr:col>9</xdr:col>
      <xdr:colOff>200025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38150" y="1704975"/>
        <a:ext cx="10306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7755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295275</xdr:rowOff>
    </xdr:from>
    <xdr:to>
      <xdr:col>9</xdr:col>
      <xdr:colOff>238125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447675" y="1704975"/>
        <a:ext cx="1031557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06050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200025</xdr:rowOff>
    </xdr:from>
    <xdr:to>
      <xdr:col>9</xdr:col>
      <xdr:colOff>342900</xdr:colOff>
      <xdr:row>28</xdr:row>
      <xdr:rowOff>114300</xdr:rowOff>
    </xdr:to>
    <xdr:graphicFrame>
      <xdr:nvGraphicFramePr>
        <xdr:cNvPr id="2" name="5 Gráfico"/>
        <xdr:cNvGraphicFramePr/>
      </xdr:nvGraphicFramePr>
      <xdr:xfrm>
        <a:off x="428625" y="1609725"/>
        <a:ext cx="986790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238125</xdr:rowOff>
    </xdr:from>
    <xdr:to>
      <xdr:col>9</xdr:col>
      <xdr:colOff>304800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400050" y="1647825"/>
        <a:ext cx="99250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276225</xdr:rowOff>
    </xdr:from>
    <xdr:to>
      <xdr:col>9</xdr:col>
      <xdr:colOff>314325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447675" y="1685925"/>
        <a:ext cx="9582150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257175</xdr:rowOff>
    </xdr:from>
    <xdr:to>
      <xdr:col>9</xdr:col>
      <xdr:colOff>295275</xdr:colOff>
      <xdr:row>29</xdr:row>
      <xdr:rowOff>28575</xdr:rowOff>
    </xdr:to>
    <xdr:graphicFrame>
      <xdr:nvGraphicFramePr>
        <xdr:cNvPr id="2" name="5 Gráfico"/>
        <xdr:cNvGraphicFramePr/>
      </xdr:nvGraphicFramePr>
      <xdr:xfrm>
        <a:off x="428625" y="1666875"/>
        <a:ext cx="95821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257175</xdr:rowOff>
    </xdr:from>
    <xdr:to>
      <xdr:col>9</xdr:col>
      <xdr:colOff>352425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400050" y="1666875"/>
        <a:ext cx="966787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23</xdr:row>
      <xdr:rowOff>95250</xdr:rowOff>
    </xdr:from>
    <xdr:to>
      <xdr:col>9</xdr:col>
      <xdr:colOff>133350</xdr:colOff>
      <xdr:row>26</xdr:row>
      <xdr:rowOff>123825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0" y="52959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209550</xdr:rowOff>
    </xdr:from>
    <xdr:to>
      <xdr:col>8</xdr:col>
      <xdr:colOff>600075</xdr:colOff>
      <xdr:row>29</xdr:row>
      <xdr:rowOff>104775</xdr:rowOff>
    </xdr:to>
    <xdr:graphicFrame>
      <xdr:nvGraphicFramePr>
        <xdr:cNvPr id="2" name="5 Gráfico"/>
        <xdr:cNvGraphicFramePr/>
      </xdr:nvGraphicFramePr>
      <xdr:xfrm>
        <a:off x="361950" y="1619250"/>
        <a:ext cx="963930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6102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304800</xdr:rowOff>
    </xdr:from>
    <xdr:to>
      <xdr:col>9</xdr:col>
      <xdr:colOff>209550</xdr:colOff>
      <xdr:row>30</xdr:row>
      <xdr:rowOff>28575</xdr:rowOff>
    </xdr:to>
    <xdr:graphicFrame>
      <xdr:nvGraphicFramePr>
        <xdr:cNvPr id="2" name="6 Gráfico"/>
        <xdr:cNvGraphicFramePr/>
      </xdr:nvGraphicFramePr>
      <xdr:xfrm>
        <a:off x="361950" y="1743075"/>
        <a:ext cx="10353675" cy="508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8585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304800</xdr:rowOff>
    </xdr:from>
    <xdr:to>
      <xdr:col>9</xdr:col>
      <xdr:colOff>200025</xdr:colOff>
      <xdr:row>29</xdr:row>
      <xdr:rowOff>57150</xdr:rowOff>
    </xdr:to>
    <xdr:graphicFrame>
      <xdr:nvGraphicFramePr>
        <xdr:cNvPr id="2" name="5 Gráfico"/>
        <xdr:cNvGraphicFramePr/>
      </xdr:nvGraphicFramePr>
      <xdr:xfrm>
        <a:off x="438150" y="1714500"/>
        <a:ext cx="102679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323850</xdr:rowOff>
    </xdr:from>
    <xdr:to>
      <xdr:col>10</xdr:col>
      <xdr:colOff>0</xdr:colOff>
      <xdr:row>29</xdr:row>
      <xdr:rowOff>95250</xdr:rowOff>
    </xdr:to>
    <xdr:graphicFrame>
      <xdr:nvGraphicFramePr>
        <xdr:cNvPr id="2" name="5 Gráfico"/>
        <xdr:cNvGraphicFramePr/>
      </xdr:nvGraphicFramePr>
      <xdr:xfrm>
        <a:off x="457200" y="1733550"/>
        <a:ext cx="104870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8165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333375</xdr:rowOff>
    </xdr:from>
    <xdr:to>
      <xdr:col>9</xdr:col>
      <xdr:colOff>304800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28625" y="1743075"/>
        <a:ext cx="1043940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816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323850</xdr:rowOff>
    </xdr:from>
    <xdr:to>
      <xdr:col>9</xdr:col>
      <xdr:colOff>304800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381000" y="1733550"/>
        <a:ext cx="11449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7767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314325</xdr:rowOff>
    </xdr:from>
    <xdr:to>
      <xdr:col>9</xdr:col>
      <xdr:colOff>285750</xdr:colOff>
      <xdr:row>29</xdr:row>
      <xdr:rowOff>19050</xdr:rowOff>
    </xdr:to>
    <xdr:graphicFrame>
      <xdr:nvGraphicFramePr>
        <xdr:cNvPr id="2" name="5 Gráfico"/>
        <xdr:cNvGraphicFramePr/>
      </xdr:nvGraphicFramePr>
      <xdr:xfrm>
        <a:off x="381000" y="1724025"/>
        <a:ext cx="114300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59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59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7" t="s">
        <v>109</v>
      </c>
      <c r="C1" s="77"/>
      <c r="D1" s="77"/>
      <c r="E1" s="77"/>
      <c r="F1" s="77"/>
      <c r="G1" s="77"/>
      <c r="AX1" s="30"/>
    </row>
    <row r="2" spans="2:7" ht="15" customHeight="1">
      <c r="B2" s="78">
        <v>41458</v>
      </c>
      <c r="C2" s="79"/>
      <c r="D2" s="6">
        <v>41456</v>
      </c>
      <c r="E2" s="7"/>
      <c r="F2" s="7"/>
      <c r="G2" s="8"/>
    </row>
    <row r="3" spans="2:7" ht="15" customHeight="1">
      <c r="B3" s="80">
        <v>41464</v>
      </c>
      <c r="C3" s="81"/>
      <c r="D3" s="9"/>
      <c r="E3" s="10" t="s">
        <v>0</v>
      </c>
      <c r="F3" s="11"/>
      <c r="G3" s="73" t="s">
        <v>6</v>
      </c>
    </row>
    <row r="4" spans="2:7" ht="15" customHeight="1">
      <c r="B4" s="35" t="s">
        <v>46</v>
      </c>
      <c r="D4" s="13" t="s">
        <v>3</v>
      </c>
      <c r="E4" s="14" t="s">
        <v>4</v>
      </c>
      <c r="F4" s="14" t="s">
        <v>5</v>
      </c>
      <c r="G4" s="74"/>
    </row>
    <row r="5" spans="2:7" ht="12.75">
      <c r="B5" s="2" t="s">
        <v>11</v>
      </c>
      <c r="C5" s="36"/>
      <c r="D5" s="15"/>
      <c r="E5" s="16"/>
      <c r="F5" s="16"/>
      <c r="G5" s="17"/>
    </row>
    <row r="6" spans="1:50" ht="15" customHeight="1">
      <c r="A6" s="59">
        <v>1</v>
      </c>
      <c r="B6" s="57" t="s">
        <v>12</v>
      </c>
      <c r="C6" s="12"/>
      <c r="D6" s="41">
        <v>0.25</v>
      </c>
      <c r="E6" s="42">
        <v>0.2</v>
      </c>
      <c r="F6" s="42">
        <v>0.4</v>
      </c>
      <c r="G6" s="43">
        <v>61</v>
      </c>
      <c r="I6" s="60" t="s">
        <v>64</v>
      </c>
      <c r="AX6" s="1" t="s">
        <v>38</v>
      </c>
    </row>
    <row r="7" spans="1:50" ht="15" customHeight="1">
      <c r="A7" s="59">
        <v>2</v>
      </c>
      <c r="B7" s="57" t="s">
        <v>52</v>
      </c>
      <c r="C7" s="12"/>
      <c r="D7" s="41">
        <v>0.2</v>
      </c>
      <c r="E7" s="42">
        <v>0.2</v>
      </c>
      <c r="F7" s="42">
        <v>0.3</v>
      </c>
      <c r="G7" s="43">
        <v>61</v>
      </c>
      <c r="I7" s="60" t="s">
        <v>65</v>
      </c>
      <c r="AX7" s="1" t="s">
        <v>55</v>
      </c>
    </row>
    <row r="8" spans="1:50" ht="15" customHeight="1">
      <c r="A8" s="59">
        <v>4</v>
      </c>
      <c r="B8" s="57" t="s">
        <v>13</v>
      </c>
      <c r="C8" s="12"/>
      <c r="D8" s="41">
        <v>2.8</v>
      </c>
      <c r="E8" s="42">
        <v>2.6</v>
      </c>
      <c r="F8" s="42">
        <v>3.1</v>
      </c>
      <c r="G8" s="43">
        <v>61</v>
      </c>
      <c r="I8" s="60" t="s">
        <v>66</v>
      </c>
      <c r="AX8" s="1" t="s">
        <v>39</v>
      </c>
    </row>
    <row r="9" spans="1:50" ht="15" customHeight="1">
      <c r="A9" s="59">
        <v>6</v>
      </c>
      <c r="B9" s="57" t="s">
        <v>14</v>
      </c>
      <c r="C9" s="12"/>
      <c r="D9" s="41">
        <v>3</v>
      </c>
      <c r="E9" s="42">
        <v>2.8</v>
      </c>
      <c r="F9" s="42">
        <v>3</v>
      </c>
      <c r="G9" s="43">
        <v>59</v>
      </c>
      <c r="I9" s="60" t="s">
        <v>67</v>
      </c>
      <c r="AX9" s="1" t="s">
        <v>40</v>
      </c>
    </row>
    <row r="10" spans="1:50" ht="15" customHeight="1">
      <c r="A10" s="59">
        <v>3</v>
      </c>
      <c r="B10" s="57">
        <v>41609</v>
      </c>
      <c r="C10" s="12"/>
      <c r="D10" s="41">
        <v>2.4</v>
      </c>
      <c r="E10" s="42">
        <v>2.1</v>
      </c>
      <c r="F10" s="42">
        <v>2.8</v>
      </c>
      <c r="G10" s="43">
        <v>61</v>
      </c>
      <c r="I10" s="60" t="s">
        <v>68</v>
      </c>
      <c r="AX10" s="18" t="s">
        <v>41</v>
      </c>
    </row>
    <row r="11" spans="1:50" ht="15" customHeight="1">
      <c r="A11" s="59">
        <v>5</v>
      </c>
      <c r="B11" s="57">
        <v>41981</v>
      </c>
      <c r="C11" s="12"/>
      <c r="D11" s="41">
        <v>3</v>
      </c>
      <c r="E11" s="42">
        <v>2.7</v>
      </c>
      <c r="F11" s="42">
        <v>3.2</v>
      </c>
      <c r="G11" s="43">
        <v>61</v>
      </c>
      <c r="I11" s="60" t="s">
        <v>69</v>
      </c>
      <c r="AX11" s="18" t="s">
        <v>59</v>
      </c>
    </row>
    <row r="12" spans="2:9" ht="15">
      <c r="B12" s="2" t="s">
        <v>15</v>
      </c>
      <c r="C12" s="36"/>
      <c r="D12" s="44" t="s">
        <v>3</v>
      </c>
      <c r="E12" s="45" t="s">
        <v>4</v>
      </c>
      <c r="F12" s="45" t="s">
        <v>5</v>
      </c>
      <c r="G12" s="46" t="s">
        <v>6</v>
      </c>
      <c r="I12" s="60"/>
    </row>
    <row r="13" spans="1:50" s="4" customFormat="1" ht="15" customHeight="1">
      <c r="A13" s="72">
        <v>7</v>
      </c>
      <c r="B13" s="57" t="s">
        <v>12</v>
      </c>
      <c r="C13" s="12"/>
      <c r="D13" s="47">
        <v>5</v>
      </c>
      <c r="E13" s="48">
        <v>4.75</v>
      </c>
      <c r="F13" s="48">
        <v>5</v>
      </c>
      <c r="G13" s="43">
        <v>61</v>
      </c>
      <c r="I13" s="61" t="s">
        <v>70</v>
      </c>
      <c r="J13" s="1"/>
      <c r="AX13" s="18" t="s">
        <v>28</v>
      </c>
    </row>
    <row r="14" spans="1:50" s="4" customFormat="1" ht="15" customHeight="1">
      <c r="A14" s="72">
        <v>27</v>
      </c>
      <c r="B14" s="57" t="s">
        <v>52</v>
      </c>
      <c r="C14" s="12"/>
      <c r="D14" s="47">
        <v>5</v>
      </c>
      <c r="E14" s="48">
        <v>4.5</v>
      </c>
      <c r="F14" s="48">
        <v>5</v>
      </c>
      <c r="G14" s="43">
        <v>61</v>
      </c>
      <c r="I14" s="61" t="s">
        <v>71</v>
      </c>
      <c r="J14" s="1"/>
      <c r="AX14" s="18" t="s">
        <v>56</v>
      </c>
    </row>
    <row r="15" spans="1:50" s="4" customFormat="1" ht="15" customHeight="1">
      <c r="A15" s="72">
        <v>8</v>
      </c>
      <c r="B15" s="57" t="s">
        <v>53</v>
      </c>
      <c r="C15" s="12"/>
      <c r="D15" s="47">
        <v>4.5</v>
      </c>
      <c r="E15" s="48">
        <v>4.3</v>
      </c>
      <c r="F15" s="48">
        <v>5</v>
      </c>
      <c r="G15" s="43">
        <v>61</v>
      </c>
      <c r="I15" s="61" t="s">
        <v>72</v>
      </c>
      <c r="J15" s="1"/>
      <c r="AX15" s="18" t="s">
        <v>57</v>
      </c>
    </row>
    <row r="16" spans="1:50" s="4" customFormat="1" ht="15" customHeight="1">
      <c r="A16" s="72">
        <v>9</v>
      </c>
      <c r="B16" s="57">
        <v>41609</v>
      </c>
      <c r="C16" s="12"/>
      <c r="D16" s="47">
        <v>4.5</v>
      </c>
      <c r="E16" s="48">
        <v>4.3</v>
      </c>
      <c r="F16" s="48">
        <v>5</v>
      </c>
      <c r="G16" s="43">
        <v>61</v>
      </c>
      <c r="I16" s="61" t="s">
        <v>73</v>
      </c>
      <c r="J16" s="1"/>
      <c r="AX16" s="18" t="s">
        <v>60</v>
      </c>
    </row>
    <row r="17" spans="1:50" ht="15" customHeight="1">
      <c r="A17" s="59">
        <v>10</v>
      </c>
      <c r="B17" s="57" t="s">
        <v>16</v>
      </c>
      <c r="C17" s="12"/>
      <c r="D17" s="47">
        <v>4.5</v>
      </c>
      <c r="E17" s="48">
        <v>4</v>
      </c>
      <c r="F17" s="48">
        <v>5</v>
      </c>
      <c r="G17" s="43">
        <v>61</v>
      </c>
      <c r="I17" s="61" t="s">
        <v>74</v>
      </c>
      <c r="AX17" s="18" t="s">
        <v>29</v>
      </c>
    </row>
    <row r="18" spans="1:50" ht="15" customHeight="1">
      <c r="A18" s="59">
        <v>11</v>
      </c>
      <c r="B18" s="57" t="s">
        <v>54</v>
      </c>
      <c r="C18" s="12"/>
      <c r="D18" s="47">
        <v>4.5</v>
      </c>
      <c r="E18" s="48">
        <v>4</v>
      </c>
      <c r="F18" s="48">
        <v>5</v>
      </c>
      <c r="G18" s="43">
        <v>61</v>
      </c>
      <c r="I18" s="61" t="s">
        <v>75</v>
      </c>
      <c r="AX18" s="18" t="s">
        <v>58</v>
      </c>
    </row>
    <row r="19" spans="1:50" ht="15" customHeight="1">
      <c r="A19" s="59">
        <v>12</v>
      </c>
      <c r="B19" s="57" t="s">
        <v>17</v>
      </c>
      <c r="C19" s="12"/>
      <c r="D19" s="47">
        <v>4.875</v>
      </c>
      <c r="E19" s="48">
        <v>4.3</v>
      </c>
      <c r="F19" s="48">
        <v>5</v>
      </c>
      <c r="G19" s="43">
        <v>60</v>
      </c>
      <c r="I19" s="61" t="s">
        <v>76</v>
      </c>
      <c r="AX19" s="18" t="s">
        <v>30</v>
      </c>
    </row>
    <row r="20" spans="2:9" ht="15">
      <c r="B20" s="2" t="s">
        <v>18</v>
      </c>
      <c r="C20" s="36"/>
      <c r="D20" s="44" t="s">
        <v>3</v>
      </c>
      <c r="E20" s="45" t="s">
        <v>4</v>
      </c>
      <c r="F20" s="45" t="s">
        <v>5</v>
      </c>
      <c r="G20" s="46" t="s">
        <v>6</v>
      </c>
      <c r="I20" s="60"/>
    </row>
    <row r="21" spans="2:50" ht="15" customHeight="1">
      <c r="B21" s="57" t="s">
        <v>19</v>
      </c>
      <c r="C21" s="12"/>
      <c r="D21" s="41">
        <v>2.3</v>
      </c>
      <c r="E21" s="42">
        <v>2.1</v>
      </c>
      <c r="F21" s="42">
        <v>2.4</v>
      </c>
      <c r="G21" s="43">
        <v>57</v>
      </c>
      <c r="I21" s="61" t="s">
        <v>77</v>
      </c>
      <c r="AX21" s="18" t="s">
        <v>31</v>
      </c>
    </row>
    <row r="22" spans="2:50" ht="15" customHeight="1">
      <c r="B22" s="57" t="s">
        <v>16</v>
      </c>
      <c r="C22" s="12"/>
      <c r="D22" s="41">
        <v>2.4</v>
      </c>
      <c r="E22" s="42">
        <v>2</v>
      </c>
      <c r="F22" s="42">
        <v>2.6</v>
      </c>
      <c r="G22" s="43">
        <v>56</v>
      </c>
      <c r="I22" s="61" t="s">
        <v>78</v>
      </c>
      <c r="AX22" s="18" t="s">
        <v>32</v>
      </c>
    </row>
    <row r="23" spans="2:50" ht="15" customHeight="1">
      <c r="B23" s="57" t="s">
        <v>17</v>
      </c>
      <c r="C23" s="12"/>
      <c r="D23" s="41">
        <v>2.4</v>
      </c>
      <c r="E23" s="42">
        <v>2</v>
      </c>
      <c r="F23" s="42">
        <v>2.6</v>
      </c>
      <c r="G23" s="43">
        <v>55</v>
      </c>
      <c r="I23" s="61" t="s">
        <v>79</v>
      </c>
      <c r="AX23" s="18" t="s">
        <v>33</v>
      </c>
    </row>
    <row r="24" spans="2:9" ht="15" customHeight="1">
      <c r="B24" s="2" t="s">
        <v>7</v>
      </c>
      <c r="C24" s="36"/>
      <c r="D24" s="44" t="s">
        <v>3</v>
      </c>
      <c r="E24" s="45" t="s">
        <v>4</v>
      </c>
      <c r="F24" s="45" t="s">
        <v>5</v>
      </c>
      <c r="G24" s="46" t="s">
        <v>6</v>
      </c>
      <c r="I24" s="60"/>
    </row>
    <row r="25" spans="2:50" ht="15" customHeight="1">
      <c r="B25" s="57" t="s">
        <v>19</v>
      </c>
      <c r="C25" s="12"/>
      <c r="D25" s="41">
        <v>5.1</v>
      </c>
      <c r="E25" s="42">
        <v>5</v>
      </c>
      <c r="F25" s="42">
        <v>5.4</v>
      </c>
      <c r="G25" s="43">
        <v>57</v>
      </c>
      <c r="I25" s="61" t="s">
        <v>80</v>
      </c>
      <c r="AX25" s="18" t="s">
        <v>34</v>
      </c>
    </row>
    <row r="26" spans="2:50" ht="15" customHeight="1">
      <c r="B26" s="57" t="s">
        <v>16</v>
      </c>
      <c r="C26" s="12"/>
      <c r="D26" s="41">
        <v>5.2</v>
      </c>
      <c r="E26" s="42">
        <v>4.8</v>
      </c>
      <c r="F26" s="42">
        <v>5.5</v>
      </c>
      <c r="G26" s="43">
        <v>56</v>
      </c>
      <c r="I26" s="61" t="s">
        <v>81</v>
      </c>
      <c r="AX26" s="18" t="s">
        <v>35</v>
      </c>
    </row>
    <row r="27" spans="2:50" ht="15" customHeight="1">
      <c r="B27" s="57" t="s">
        <v>17</v>
      </c>
      <c r="C27" s="12"/>
      <c r="D27" s="41">
        <v>5.4</v>
      </c>
      <c r="E27" s="42">
        <v>4.8</v>
      </c>
      <c r="F27" s="42">
        <v>5.8</v>
      </c>
      <c r="G27" s="43">
        <v>55</v>
      </c>
      <c r="I27" s="61" t="s">
        <v>82</v>
      </c>
      <c r="AX27" s="18" t="s">
        <v>36</v>
      </c>
    </row>
    <row r="28" spans="2:9" ht="15" customHeight="1">
      <c r="B28" s="2" t="s">
        <v>8</v>
      </c>
      <c r="C28" s="36"/>
      <c r="D28" s="44" t="s">
        <v>3</v>
      </c>
      <c r="E28" s="45" t="s">
        <v>4</v>
      </c>
      <c r="F28" s="45" t="s">
        <v>5</v>
      </c>
      <c r="G28" s="46" t="s">
        <v>6</v>
      </c>
      <c r="I28" s="60"/>
    </row>
    <row r="29" spans="2:50" ht="15" customHeight="1">
      <c r="B29" s="57" t="s">
        <v>19</v>
      </c>
      <c r="C29" s="12"/>
      <c r="D29" s="49">
        <v>508</v>
      </c>
      <c r="E29" s="50">
        <v>500</v>
      </c>
      <c r="F29" s="50">
        <v>515</v>
      </c>
      <c r="G29" s="43">
        <v>59</v>
      </c>
      <c r="I29" s="61" t="s">
        <v>83</v>
      </c>
      <c r="AX29" s="18" t="s">
        <v>47</v>
      </c>
    </row>
    <row r="30" spans="2:50" ht="15" customHeight="1">
      <c r="B30" s="57" t="s">
        <v>16</v>
      </c>
      <c r="C30" s="12"/>
      <c r="D30" s="49">
        <v>515</v>
      </c>
      <c r="E30" s="50">
        <v>500</v>
      </c>
      <c r="F30" s="50">
        <v>530</v>
      </c>
      <c r="G30" s="43">
        <v>59</v>
      </c>
      <c r="I30" s="61" t="s">
        <v>84</v>
      </c>
      <c r="AX30" s="18" t="s">
        <v>48</v>
      </c>
    </row>
    <row r="31" spans="2:50" ht="15" customHeight="1">
      <c r="B31" s="57" t="s">
        <v>17</v>
      </c>
      <c r="C31" s="12"/>
      <c r="D31" s="49">
        <v>520</v>
      </c>
      <c r="E31" s="50">
        <v>499.9</v>
      </c>
      <c r="F31" s="50">
        <v>550</v>
      </c>
      <c r="G31" s="43">
        <v>58</v>
      </c>
      <c r="I31" s="61" t="s">
        <v>85</v>
      </c>
      <c r="AX31" s="18" t="s">
        <v>49</v>
      </c>
    </row>
    <row r="32" spans="2:9" ht="15" customHeight="1">
      <c r="B32" s="2" t="s">
        <v>9</v>
      </c>
      <c r="C32" s="36"/>
      <c r="D32" s="44" t="s">
        <v>3</v>
      </c>
      <c r="E32" s="45" t="s">
        <v>4</v>
      </c>
      <c r="F32" s="45" t="s">
        <v>5</v>
      </c>
      <c r="G32" s="46" t="s">
        <v>6</v>
      </c>
      <c r="I32" s="60"/>
    </row>
    <row r="33" spans="2:50" ht="15" customHeight="1">
      <c r="B33" s="57" t="s">
        <v>20</v>
      </c>
      <c r="C33" s="31"/>
      <c r="D33" s="41">
        <v>4</v>
      </c>
      <c r="E33" s="42">
        <v>3.2</v>
      </c>
      <c r="F33" s="42">
        <v>4.5</v>
      </c>
      <c r="G33" s="43">
        <v>60</v>
      </c>
      <c r="I33" s="61" t="s">
        <v>86</v>
      </c>
      <c r="AX33" s="18" t="s">
        <v>37</v>
      </c>
    </row>
    <row r="34" spans="2:9" ht="15" customHeight="1">
      <c r="B34" s="2" t="s">
        <v>21</v>
      </c>
      <c r="C34" s="36"/>
      <c r="D34" s="44" t="s">
        <v>3</v>
      </c>
      <c r="E34" s="45" t="s">
        <v>4</v>
      </c>
      <c r="F34" s="45" t="s">
        <v>5</v>
      </c>
      <c r="G34" s="46" t="s">
        <v>6</v>
      </c>
      <c r="I34" s="60"/>
    </row>
    <row r="35" spans="2:50" ht="15">
      <c r="B35" s="57" t="s">
        <v>22</v>
      </c>
      <c r="C35" s="32"/>
      <c r="D35" s="41">
        <v>4.5</v>
      </c>
      <c r="E35" s="42">
        <v>4</v>
      </c>
      <c r="F35" s="42">
        <v>4.7</v>
      </c>
      <c r="G35" s="43">
        <v>59</v>
      </c>
      <c r="I35" s="61" t="s">
        <v>87</v>
      </c>
      <c r="AX35" s="18" t="s">
        <v>42</v>
      </c>
    </row>
    <row r="36" spans="2:50" ht="15">
      <c r="B36" s="57">
        <v>41609</v>
      </c>
      <c r="C36" s="33"/>
      <c r="D36" s="51">
        <v>4.4</v>
      </c>
      <c r="E36" s="52">
        <v>4</v>
      </c>
      <c r="F36" s="52">
        <v>4.6</v>
      </c>
      <c r="G36" s="53">
        <v>61</v>
      </c>
      <c r="I36" s="61"/>
      <c r="AX36" s="18" t="s">
        <v>43</v>
      </c>
    </row>
    <row r="37" spans="2:50" ht="15">
      <c r="B37" s="57">
        <v>41975</v>
      </c>
      <c r="C37" s="38"/>
      <c r="D37" s="41">
        <v>4.5</v>
      </c>
      <c r="E37" s="42">
        <v>3.6</v>
      </c>
      <c r="F37" s="42">
        <v>4.9</v>
      </c>
      <c r="G37" s="43">
        <v>61</v>
      </c>
      <c r="I37" s="61" t="s">
        <v>88</v>
      </c>
      <c r="AX37" s="18" t="s">
        <v>50</v>
      </c>
    </row>
    <row r="38" spans="2:50" ht="15" customHeight="1">
      <c r="B38" s="58">
        <v>42340</v>
      </c>
      <c r="C38" s="37"/>
      <c r="D38" s="54">
        <v>4.7</v>
      </c>
      <c r="E38" s="55">
        <v>4</v>
      </c>
      <c r="F38" s="55">
        <v>5</v>
      </c>
      <c r="G38" s="56">
        <v>59</v>
      </c>
      <c r="I38" s="61" t="s">
        <v>89</v>
      </c>
      <c r="AX38" s="18" t="s">
        <v>93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5" t="s">
        <v>51</v>
      </c>
      <c r="C40" s="76"/>
      <c r="D40" s="76"/>
      <c r="E40" s="76"/>
      <c r="F40" s="76"/>
      <c r="G40" s="76"/>
    </row>
    <row r="41" spans="2:7" ht="15" customHeight="1">
      <c r="B41" s="76"/>
      <c r="C41" s="76"/>
      <c r="D41" s="76"/>
      <c r="E41" s="76"/>
      <c r="F41" s="76"/>
      <c r="G41" s="76"/>
    </row>
    <row r="42" spans="2:7" ht="15" customHeight="1">
      <c r="B42" s="76"/>
      <c r="C42" s="76"/>
      <c r="D42" s="76"/>
      <c r="E42" s="76"/>
      <c r="F42" s="76"/>
      <c r="G42" s="76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  <hyperlink ref="B36" location="'Graf 25'!A1" display="'Graf 25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E4" sqref="E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+tabla_resumen!AX15</f>
        <v>Tasa de Política Monetaria  dentro de 5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116</v>
      </c>
    </row>
    <row r="7" spans="2:3" s="64" customFormat="1" ht="15">
      <c r="B7" s="63" t="s">
        <v>1</v>
      </c>
      <c r="C7" s="63">
        <v>14.25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92</v>
      </c>
      <c r="D10" s="68">
        <v>0.09836065573770492</v>
      </c>
      <c r="E10" s="70">
        <v>6</v>
      </c>
      <c r="F10" s="68"/>
      <c r="G10" s="69"/>
    </row>
    <row r="11" spans="2:7" s="64" customFormat="1" ht="15">
      <c r="B11" s="64">
        <v>4</v>
      </c>
      <c r="C11" s="64">
        <v>4.5</v>
      </c>
      <c r="D11" s="68">
        <v>0.45901639344262296</v>
      </c>
      <c r="E11" s="70">
        <v>28</v>
      </c>
      <c r="F11" s="68"/>
      <c r="G11" s="69"/>
    </row>
    <row r="12" spans="2:7" s="64" customFormat="1" ht="15">
      <c r="B12" s="64">
        <v>5</v>
      </c>
      <c r="C12" s="64">
        <v>4.75</v>
      </c>
      <c r="D12" s="68">
        <v>0.21311475409836064</v>
      </c>
      <c r="E12" s="70">
        <v>13</v>
      </c>
      <c r="F12" s="68"/>
      <c r="G12" s="69"/>
    </row>
    <row r="13" spans="2:7" s="64" customFormat="1" ht="15">
      <c r="B13" s="64">
        <v>6</v>
      </c>
      <c r="C13" s="64">
        <v>5</v>
      </c>
      <c r="D13" s="68">
        <v>0.21311475409836064</v>
      </c>
      <c r="E13" s="70">
        <v>13</v>
      </c>
      <c r="F13" s="68"/>
      <c r="G13" s="69"/>
    </row>
    <row r="14" spans="2:7" s="64" customFormat="1" ht="15">
      <c r="B14" s="64">
        <v>8</v>
      </c>
      <c r="C14" s="64" t="s">
        <v>103</v>
      </c>
      <c r="D14" s="68">
        <v>0.01639344262295082</v>
      </c>
      <c r="E14" s="70">
        <v>1</v>
      </c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SheetLayoutView="50" zoomScalePageLayoutView="0" workbookViewId="0" topLeftCell="A1">
      <selection activeCell="E3" sqref="E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+tabla_resumen!AX16</f>
        <v>Tasa de Política Monetaria  Diciembre 2013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63</v>
      </c>
    </row>
    <row r="7" spans="2:3" s="64" customFormat="1" ht="15">
      <c r="B7" s="63" t="s">
        <v>1</v>
      </c>
      <c r="C7" s="63">
        <v>14.25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92</v>
      </c>
      <c r="D10" s="68">
        <v>0.09836065573770492</v>
      </c>
      <c r="E10" s="70">
        <v>6</v>
      </c>
      <c r="F10" s="68"/>
      <c r="G10" s="69"/>
    </row>
    <row r="11" spans="2:7" s="64" customFormat="1" ht="15">
      <c r="B11" s="64">
        <v>4</v>
      </c>
      <c r="C11" s="64">
        <v>4.5</v>
      </c>
      <c r="D11" s="68">
        <v>0.45901639344262296</v>
      </c>
      <c r="E11" s="70">
        <v>28</v>
      </c>
      <c r="F11" s="68"/>
      <c r="G11" s="69"/>
    </row>
    <row r="12" spans="2:7" s="64" customFormat="1" ht="15">
      <c r="B12" s="64">
        <v>5</v>
      </c>
      <c r="C12" s="64">
        <v>4.75</v>
      </c>
      <c r="D12" s="68">
        <v>0.21311475409836064</v>
      </c>
      <c r="E12" s="70">
        <v>13</v>
      </c>
      <c r="F12" s="68"/>
      <c r="G12" s="69"/>
    </row>
    <row r="13" spans="2:7" s="64" customFormat="1" ht="15">
      <c r="B13" s="64">
        <v>6</v>
      </c>
      <c r="C13" s="64">
        <v>5</v>
      </c>
      <c r="D13" s="68">
        <v>0.21311475409836064</v>
      </c>
      <c r="E13" s="70">
        <v>13</v>
      </c>
      <c r="F13" s="68"/>
      <c r="G13" s="69"/>
    </row>
    <row r="14" spans="2:7" s="64" customFormat="1" ht="15">
      <c r="B14" s="64">
        <v>8</v>
      </c>
      <c r="C14" s="64" t="s">
        <v>103</v>
      </c>
      <c r="D14" s="68">
        <v>0.01639344262295082</v>
      </c>
      <c r="E14" s="70">
        <v>1</v>
      </c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3" sqref="F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+tabla_resumen!AX17</f>
        <v>Tasa de Política Monetaria  dentro de 11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117</v>
      </c>
    </row>
    <row r="7" spans="2:3" s="64" customFormat="1" ht="15">
      <c r="B7" s="63" t="s">
        <v>1</v>
      </c>
      <c r="C7" s="63">
        <v>18.5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101</v>
      </c>
      <c r="D10" s="68">
        <v>0.09836065573770492</v>
      </c>
      <c r="E10" s="70">
        <v>6</v>
      </c>
      <c r="F10" s="68"/>
      <c r="G10" s="69"/>
    </row>
    <row r="11" spans="2:7" s="64" customFormat="1" ht="15">
      <c r="B11" s="64">
        <v>3</v>
      </c>
      <c r="C11" s="64">
        <v>4.25</v>
      </c>
      <c r="D11" s="68">
        <v>0.14754098360655737</v>
      </c>
      <c r="E11" s="70">
        <v>9</v>
      </c>
      <c r="F11" s="68"/>
      <c r="G11" s="69"/>
    </row>
    <row r="12" spans="2:7" s="64" customFormat="1" ht="15">
      <c r="B12" s="64">
        <v>4</v>
      </c>
      <c r="C12" s="64">
        <v>4.5</v>
      </c>
      <c r="D12" s="68">
        <v>0.4262295081967213</v>
      </c>
      <c r="E12" s="70">
        <v>26</v>
      </c>
      <c r="F12" s="68"/>
      <c r="G12" s="69"/>
    </row>
    <row r="13" spans="2:7" s="64" customFormat="1" ht="15">
      <c r="B13" s="64">
        <v>5</v>
      </c>
      <c r="C13" s="64">
        <v>4.75</v>
      </c>
      <c r="D13" s="68">
        <v>0.06557377049180328</v>
      </c>
      <c r="E13" s="70">
        <v>4</v>
      </c>
      <c r="F13" s="68"/>
      <c r="G13" s="69"/>
    </row>
    <row r="14" spans="2:7" s="64" customFormat="1" ht="15">
      <c r="B14" s="64">
        <v>6</v>
      </c>
      <c r="C14" s="64">
        <v>5</v>
      </c>
      <c r="D14" s="68">
        <v>0.21311475409836064</v>
      </c>
      <c r="E14" s="70">
        <v>13</v>
      </c>
      <c r="F14" s="68"/>
      <c r="G14" s="69"/>
    </row>
    <row r="15" spans="2:7" s="64" customFormat="1" ht="15">
      <c r="B15" s="64">
        <v>8</v>
      </c>
      <c r="C15" s="64" t="s">
        <v>103</v>
      </c>
      <c r="D15" s="68">
        <v>0.04918032786885246</v>
      </c>
      <c r="E15" s="70">
        <v>3</v>
      </c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5:17" s="64" customFormat="1" ht="15">
      <c r="O20" s="71"/>
      <c r="P20" s="71"/>
      <c r="Q20" s="71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3" sqref="F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+tabla_resumen!AX18</f>
        <v>Tasa de Política Monetaria  dentro de 17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118</v>
      </c>
    </row>
    <row r="7" spans="2:3" s="64" customFormat="1" ht="15">
      <c r="B7" s="63" t="s">
        <v>1</v>
      </c>
      <c r="C7" s="63">
        <v>18.5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101</v>
      </c>
      <c r="D10" s="68">
        <v>0.13114754098360656</v>
      </c>
      <c r="E10" s="70">
        <v>8</v>
      </c>
      <c r="F10" s="68"/>
      <c r="G10" s="69"/>
    </row>
    <row r="11" spans="2:7" s="64" customFormat="1" ht="15">
      <c r="B11" s="64">
        <v>3</v>
      </c>
      <c r="C11" s="64">
        <v>4.25</v>
      </c>
      <c r="D11" s="68">
        <v>0.11475409836065574</v>
      </c>
      <c r="E11" s="70">
        <v>7</v>
      </c>
      <c r="F11" s="68"/>
      <c r="G11" s="69"/>
    </row>
    <row r="12" spans="2:7" s="64" customFormat="1" ht="15">
      <c r="B12" s="64">
        <v>4</v>
      </c>
      <c r="C12" s="64">
        <v>4.5</v>
      </c>
      <c r="D12" s="68">
        <v>0.3114754098360656</v>
      </c>
      <c r="E12" s="70">
        <v>19</v>
      </c>
      <c r="F12" s="68"/>
      <c r="G12" s="69"/>
    </row>
    <row r="13" spans="2:7" s="64" customFormat="1" ht="15">
      <c r="B13" s="64">
        <v>5</v>
      </c>
      <c r="C13" s="64">
        <v>4.75</v>
      </c>
      <c r="D13" s="68">
        <v>0.14754098360655737</v>
      </c>
      <c r="E13" s="70">
        <v>9</v>
      </c>
      <c r="F13" s="68"/>
      <c r="G13" s="69"/>
    </row>
    <row r="14" spans="2:7" s="64" customFormat="1" ht="15">
      <c r="B14" s="64">
        <v>6</v>
      </c>
      <c r="C14" s="64">
        <v>5</v>
      </c>
      <c r="D14" s="68">
        <v>0.2459016393442623</v>
      </c>
      <c r="E14" s="70">
        <v>15</v>
      </c>
      <c r="F14" s="68"/>
      <c r="G14" s="69"/>
    </row>
    <row r="15" spans="2:7" s="64" customFormat="1" ht="15">
      <c r="B15" s="64">
        <v>8</v>
      </c>
      <c r="C15" s="64" t="s">
        <v>103</v>
      </c>
      <c r="D15" s="68">
        <v>0.04918032786885246</v>
      </c>
      <c r="E15" s="70">
        <v>3</v>
      </c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3" sqref="F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+tabla_resumen!AX19</f>
        <v>Tasa de Política Monetaria  dentro de 23 meses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60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119</v>
      </c>
    </row>
    <row r="7" spans="2:3" s="64" customFormat="1" ht="15">
      <c r="B7" s="63" t="s">
        <v>1</v>
      </c>
      <c r="C7" s="63">
        <v>19.5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92</v>
      </c>
      <c r="D10" s="68">
        <v>0.16666666666666666</v>
      </c>
      <c r="E10" s="70">
        <v>10</v>
      </c>
      <c r="F10" s="68"/>
      <c r="G10" s="69"/>
    </row>
    <row r="11" spans="2:7" s="64" customFormat="1" ht="15">
      <c r="B11" s="64">
        <v>2</v>
      </c>
      <c r="C11" s="64">
        <v>4.5</v>
      </c>
      <c r="D11" s="68">
        <v>0.21666666666666667</v>
      </c>
      <c r="E11" s="70">
        <v>13</v>
      </c>
      <c r="F11" s="68"/>
      <c r="G11" s="69"/>
    </row>
    <row r="12" spans="2:7" s="64" customFormat="1" ht="15">
      <c r="B12" s="64">
        <v>3</v>
      </c>
      <c r="C12" s="64">
        <v>4.75</v>
      </c>
      <c r="D12" s="68">
        <v>0.11666666666666667</v>
      </c>
      <c r="E12" s="70">
        <v>7</v>
      </c>
      <c r="F12" s="68"/>
      <c r="G12" s="69"/>
    </row>
    <row r="13" spans="2:7" s="64" customFormat="1" ht="15">
      <c r="B13" s="64">
        <v>4</v>
      </c>
      <c r="C13" s="64">
        <v>5</v>
      </c>
      <c r="D13" s="68">
        <v>0.4166666666666667</v>
      </c>
      <c r="E13" s="70">
        <v>25</v>
      </c>
      <c r="F13" s="68"/>
      <c r="G13" s="69"/>
    </row>
    <row r="14" spans="2:7" s="64" customFormat="1" ht="15">
      <c r="B14" s="64">
        <v>5</v>
      </c>
      <c r="C14" s="64">
        <v>5.25</v>
      </c>
      <c r="D14" s="68">
        <v>0.03333333333333333</v>
      </c>
      <c r="E14" s="70">
        <v>2</v>
      </c>
      <c r="F14" s="68"/>
      <c r="G14" s="69"/>
    </row>
    <row r="15" spans="2:7" s="64" customFormat="1" ht="15">
      <c r="B15" s="64">
        <v>8</v>
      </c>
      <c r="C15" s="64" t="s">
        <v>132</v>
      </c>
      <c r="D15" s="68">
        <v>0.05</v>
      </c>
      <c r="E15" s="70">
        <v>3</v>
      </c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2" sqref="G2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+tabla_resumen!AX21</f>
        <v>Tasa BCU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57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120</v>
      </c>
    </row>
    <row r="7" spans="2:3" s="64" customFormat="1" ht="15">
      <c r="B7" s="63" t="s">
        <v>1</v>
      </c>
      <c r="C7" s="63">
        <v>9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141</v>
      </c>
      <c r="D10" s="68">
        <v>0.07017543859649122</v>
      </c>
      <c r="E10" s="70">
        <v>4</v>
      </c>
      <c r="F10" s="68"/>
      <c r="G10" s="69"/>
    </row>
    <row r="11" spans="2:7" s="64" customFormat="1" ht="15">
      <c r="B11" s="64">
        <v>2</v>
      </c>
      <c r="C11" s="64">
        <v>2.1</v>
      </c>
      <c r="D11" s="68">
        <v>0.15789473684210525</v>
      </c>
      <c r="E11" s="70">
        <v>9</v>
      </c>
      <c r="F11" s="68"/>
      <c r="G11" s="69"/>
    </row>
    <row r="12" spans="2:7" s="64" customFormat="1" ht="15">
      <c r="B12" s="64">
        <v>3</v>
      </c>
      <c r="C12" s="64">
        <v>2.2</v>
      </c>
      <c r="D12" s="68">
        <v>0.19298245614035087</v>
      </c>
      <c r="E12" s="70">
        <v>11</v>
      </c>
      <c r="F12" s="68"/>
      <c r="G12" s="69"/>
    </row>
    <row r="13" spans="2:7" s="64" customFormat="1" ht="15">
      <c r="B13" s="64">
        <v>4</v>
      </c>
      <c r="C13" s="64">
        <v>2.3</v>
      </c>
      <c r="D13" s="68">
        <v>0.2807017543859649</v>
      </c>
      <c r="E13" s="70">
        <v>16</v>
      </c>
      <c r="F13" s="68"/>
      <c r="G13" s="69"/>
    </row>
    <row r="14" spans="2:7" s="64" customFormat="1" ht="15">
      <c r="B14" s="64">
        <v>5</v>
      </c>
      <c r="C14" s="64">
        <v>2.4</v>
      </c>
      <c r="D14" s="68">
        <v>0.21052631578947367</v>
      </c>
      <c r="E14" s="70">
        <v>12</v>
      </c>
      <c r="F14" s="68"/>
      <c r="G14" s="69"/>
    </row>
    <row r="15" spans="2:7" s="64" customFormat="1" ht="15">
      <c r="B15" s="64">
        <v>8</v>
      </c>
      <c r="C15" s="64" t="s">
        <v>107</v>
      </c>
      <c r="D15" s="68">
        <v>0.08771929824561403</v>
      </c>
      <c r="E15" s="70">
        <v>5</v>
      </c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+tabla_resumen!AX22</f>
        <v>Tasa BCU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56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121</v>
      </c>
    </row>
    <row r="7" spans="2:3" s="64" customFormat="1" ht="15">
      <c r="B7" s="63" t="s">
        <v>1</v>
      </c>
      <c r="C7" s="63">
        <v>11.5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141</v>
      </c>
      <c r="D10" s="68">
        <v>0.17857142857142858</v>
      </c>
      <c r="E10" s="70">
        <v>10</v>
      </c>
      <c r="F10" s="68"/>
      <c r="G10" s="69"/>
    </row>
    <row r="11" spans="2:7" s="64" customFormat="1" ht="15">
      <c r="B11" s="64">
        <v>2</v>
      </c>
      <c r="C11" s="64">
        <v>2.1</v>
      </c>
      <c r="D11" s="68">
        <v>0.07142857142857142</v>
      </c>
      <c r="E11" s="70">
        <v>4</v>
      </c>
      <c r="F11" s="68"/>
      <c r="G11" s="69"/>
    </row>
    <row r="12" spans="2:7" s="64" customFormat="1" ht="15">
      <c r="B12" s="64">
        <v>3</v>
      </c>
      <c r="C12" s="64">
        <v>2.2</v>
      </c>
      <c r="D12" s="68">
        <v>0.16071428571428573</v>
      </c>
      <c r="E12" s="70">
        <v>9</v>
      </c>
      <c r="F12" s="68"/>
      <c r="G12" s="69"/>
    </row>
    <row r="13" spans="2:7" s="64" customFormat="1" ht="15">
      <c r="B13" s="64">
        <v>4</v>
      </c>
      <c r="C13" s="64">
        <v>2.3</v>
      </c>
      <c r="D13" s="68">
        <v>0.07142857142857142</v>
      </c>
      <c r="E13" s="70">
        <v>4</v>
      </c>
      <c r="F13" s="68"/>
      <c r="G13" s="69"/>
    </row>
    <row r="14" spans="2:7" s="64" customFormat="1" ht="15">
      <c r="B14" s="64">
        <v>5</v>
      </c>
      <c r="C14" s="64">
        <v>2.4</v>
      </c>
      <c r="D14" s="68">
        <v>0.21428571428571427</v>
      </c>
      <c r="E14" s="70">
        <v>12</v>
      </c>
      <c r="F14" s="68"/>
      <c r="G14" s="69"/>
    </row>
    <row r="15" spans="2:7" s="64" customFormat="1" ht="15">
      <c r="B15" s="64">
        <v>6</v>
      </c>
      <c r="C15" s="64">
        <v>2.5</v>
      </c>
      <c r="D15" s="68">
        <v>0.14285714285714285</v>
      </c>
      <c r="E15" s="70">
        <v>8</v>
      </c>
      <c r="F15" s="68"/>
      <c r="G15" s="69"/>
    </row>
    <row r="16" spans="2:7" s="64" customFormat="1" ht="15">
      <c r="B16" s="64">
        <v>8</v>
      </c>
      <c r="C16" s="64" t="s">
        <v>100</v>
      </c>
      <c r="D16" s="68">
        <v>0.16071428571428573</v>
      </c>
      <c r="E16" s="70">
        <v>9</v>
      </c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+tabla_resumen!AX23</f>
        <v>Tasa BCU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55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122</v>
      </c>
    </row>
    <row r="7" spans="2:3" s="64" customFormat="1" ht="15">
      <c r="B7" s="63" t="s">
        <v>1</v>
      </c>
      <c r="C7" s="63">
        <v>9.4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133</v>
      </c>
      <c r="D10" s="68">
        <v>0.14545454545454545</v>
      </c>
      <c r="E10" s="70">
        <v>8</v>
      </c>
      <c r="F10" s="68"/>
      <c r="G10" s="69"/>
    </row>
    <row r="11" spans="2:7" s="64" customFormat="1" ht="15">
      <c r="B11" s="64">
        <v>2</v>
      </c>
      <c r="C11" s="64">
        <v>2.2</v>
      </c>
      <c r="D11" s="68">
        <v>0.10909090909090909</v>
      </c>
      <c r="E11" s="70">
        <v>6</v>
      </c>
      <c r="F11" s="68"/>
      <c r="G11" s="69"/>
    </row>
    <row r="12" spans="2:7" s="64" customFormat="1" ht="15">
      <c r="B12" s="64">
        <v>3</v>
      </c>
      <c r="C12" s="64">
        <v>2.3</v>
      </c>
      <c r="D12" s="68">
        <v>0.10909090909090909</v>
      </c>
      <c r="E12" s="70">
        <v>6</v>
      </c>
      <c r="F12" s="68"/>
      <c r="G12" s="69"/>
    </row>
    <row r="13" spans="2:7" s="64" customFormat="1" ht="15">
      <c r="B13" s="64">
        <v>4</v>
      </c>
      <c r="C13" s="64">
        <v>2.4</v>
      </c>
      <c r="D13" s="68">
        <v>0.16363636363636364</v>
      </c>
      <c r="E13" s="70">
        <v>9</v>
      </c>
      <c r="F13" s="68"/>
      <c r="G13" s="69"/>
    </row>
    <row r="14" spans="2:7" s="64" customFormat="1" ht="15">
      <c r="B14" s="64">
        <v>5</v>
      </c>
      <c r="C14" s="64">
        <v>2.5</v>
      </c>
      <c r="D14" s="68">
        <v>0.2545454545454545</v>
      </c>
      <c r="E14" s="70">
        <v>14</v>
      </c>
      <c r="F14" s="68"/>
      <c r="G14" s="69"/>
    </row>
    <row r="15" spans="2:7" s="64" customFormat="1" ht="15">
      <c r="B15" s="64">
        <v>8</v>
      </c>
      <c r="C15" s="64" t="s">
        <v>100</v>
      </c>
      <c r="D15" s="68">
        <v>0.21818181818181817</v>
      </c>
      <c r="E15" s="70">
        <v>12</v>
      </c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H3" sqref="H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+tabla_resumen!AX25</f>
        <v>Tasa BCP 5 años dentro de 2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57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123</v>
      </c>
    </row>
    <row r="7" spans="2:3" s="64" customFormat="1" ht="15">
      <c r="B7" s="63" t="s">
        <v>1</v>
      </c>
      <c r="C7" s="63">
        <v>26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104</v>
      </c>
      <c r="D10" s="68">
        <v>0.07017543859649122</v>
      </c>
      <c r="E10" s="70">
        <v>4</v>
      </c>
      <c r="F10" s="68"/>
      <c r="G10" s="69"/>
    </row>
    <row r="11" spans="2:7" s="64" customFormat="1" ht="15">
      <c r="B11" s="64">
        <v>2</v>
      </c>
      <c r="C11" s="64">
        <v>5</v>
      </c>
      <c r="D11" s="68">
        <v>0.15789473684210525</v>
      </c>
      <c r="E11" s="70">
        <v>9</v>
      </c>
      <c r="F11" s="68"/>
      <c r="G11" s="69"/>
    </row>
    <row r="12" spans="2:7" s="64" customFormat="1" ht="15">
      <c r="B12" s="64">
        <v>3</v>
      </c>
      <c r="C12" s="64">
        <v>5.1</v>
      </c>
      <c r="D12" s="68">
        <v>0.2807017543859649</v>
      </c>
      <c r="E12" s="70">
        <v>16</v>
      </c>
      <c r="F12" s="68"/>
      <c r="G12" s="69"/>
    </row>
    <row r="13" spans="2:7" s="64" customFormat="1" ht="15">
      <c r="B13" s="64">
        <v>4</v>
      </c>
      <c r="C13" s="64">
        <v>5.2</v>
      </c>
      <c r="D13" s="68">
        <v>0.22807017543859648</v>
      </c>
      <c r="E13" s="70">
        <v>13</v>
      </c>
      <c r="F13" s="68"/>
      <c r="G13" s="69"/>
    </row>
    <row r="14" spans="2:7" s="64" customFormat="1" ht="15">
      <c r="B14" s="64">
        <v>5</v>
      </c>
      <c r="C14" s="64">
        <v>5.3</v>
      </c>
      <c r="D14" s="68">
        <v>0.14035087719298245</v>
      </c>
      <c r="E14" s="70">
        <v>8</v>
      </c>
      <c r="F14" s="68"/>
      <c r="G14" s="69"/>
    </row>
    <row r="15" spans="2:7" s="64" customFormat="1" ht="15">
      <c r="B15" s="64">
        <v>6</v>
      </c>
      <c r="C15" s="64">
        <v>5.4</v>
      </c>
      <c r="D15" s="68">
        <v>0.10526315789473684</v>
      </c>
      <c r="E15" s="70">
        <v>6</v>
      </c>
      <c r="F15" s="68"/>
      <c r="G15" s="69"/>
    </row>
    <row r="16" spans="2:7" s="64" customFormat="1" ht="15">
      <c r="B16" s="64">
        <v>8</v>
      </c>
      <c r="C16" s="64" t="s">
        <v>105</v>
      </c>
      <c r="D16" s="68">
        <v>0.017543859649122806</v>
      </c>
      <c r="E16" s="70">
        <v>1</v>
      </c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+tabla_resumen!AX26</f>
        <v>Tasa BCP 5 años dentro de 11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56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124</v>
      </c>
    </row>
    <row r="7" spans="2:3" s="64" customFormat="1" ht="15">
      <c r="B7" s="63" t="s">
        <v>1</v>
      </c>
      <c r="C7" s="63">
        <v>31.5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104</v>
      </c>
      <c r="D10" s="68">
        <v>0.16071428571428573</v>
      </c>
      <c r="E10" s="70">
        <v>9</v>
      </c>
      <c r="F10" s="68"/>
      <c r="G10" s="69"/>
    </row>
    <row r="11" spans="2:7" s="64" customFormat="1" ht="15">
      <c r="B11" s="64">
        <v>2</v>
      </c>
      <c r="C11" s="64">
        <v>5</v>
      </c>
      <c r="D11" s="68">
        <v>0.05357142857142857</v>
      </c>
      <c r="E11" s="70">
        <v>3</v>
      </c>
      <c r="F11" s="68"/>
      <c r="G11" s="69"/>
    </row>
    <row r="12" spans="2:7" s="64" customFormat="1" ht="15">
      <c r="B12" s="64">
        <v>3</v>
      </c>
      <c r="C12" s="64">
        <v>5.1</v>
      </c>
      <c r="D12" s="68">
        <v>0.19642857142857142</v>
      </c>
      <c r="E12" s="70">
        <v>11</v>
      </c>
      <c r="F12" s="68"/>
      <c r="G12" s="69"/>
    </row>
    <row r="13" spans="2:7" s="64" customFormat="1" ht="15">
      <c r="B13" s="64">
        <v>4</v>
      </c>
      <c r="C13" s="64">
        <v>5.2</v>
      </c>
      <c r="D13" s="68">
        <v>0.125</v>
      </c>
      <c r="E13" s="70">
        <v>7</v>
      </c>
      <c r="F13" s="68"/>
      <c r="G13" s="69"/>
    </row>
    <row r="14" spans="2:7" s="64" customFormat="1" ht="15">
      <c r="B14" s="64">
        <v>5</v>
      </c>
      <c r="C14" s="64">
        <v>5.3</v>
      </c>
      <c r="D14" s="68">
        <v>0.08928571428571429</v>
      </c>
      <c r="E14" s="70">
        <v>5</v>
      </c>
      <c r="F14" s="68"/>
      <c r="G14" s="69"/>
    </row>
    <row r="15" spans="2:7" s="64" customFormat="1" ht="15">
      <c r="B15" s="64">
        <v>6</v>
      </c>
      <c r="C15" s="64">
        <v>5.4</v>
      </c>
      <c r="D15" s="68">
        <v>0.10714285714285714</v>
      </c>
      <c r="E15" s="70">
        <v>6</v>
      </c>
      <c r="F15" s="68"/>
      <c r="G15" s="69"/>
    </row>
    <row r="16" spans="2:7" s="64" customFormat="1" ht="15">
      <c r="B16" s="64">
        <v>7</v>
      </c>
      <c r="C16" s="64">
        <v>5.5</v>
      </c>
      <c r="D16" s="68">
        <v>0.17857142857142858</v>
      </c>
      <c r="E16" s="70">
        <v>10</v>
      </c>
      <c r="F16" s="68"/>
      <c r="G16" s="69"/>
    </row>
    <row r="17" spans="2:17" s="64" customFormat="1" ht="15">
      <c r="B17" s="64">
        <v>8</v>
      </c>
      <c r="C17" s="64" t="s">
        <v>105</v>
      </c>
      <c r="D17" s="68">
        <v>0.08928571428571429</v>
      </c>
      <c r="E17" s="70">
        <v>5</v>
      </c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workbookViewId="0" topLeftCell="A1">
      <selection activeCell="N8" sqref="N8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0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+tabla_resumen!AX6</f>
        <v>Inflación en el mes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110</v>
      </c>
    </row>
    <row r="7" spans="2:3" s="64" customFormat="1" ht="15">
      <c r="B7" s="63" t="s">
        <v>1</v>
      </c>
      <c r="C7" s="63">
        <v>0.9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97</v>
      </c>
      <c r="D10" s="68">
        <v>0.06557377049180328</v>
      </c>
      <c r="E10" s="70">
        <v>4</v>
      </c>
      <c r="F10" s="68"/>
      <c r="G10" s="69"/>
    </row>
    <row r="11" spans="2:7" s="64" customFormat="1" ht="15">
      <c r="B11" s="64">
        <v>3</v>
      </c>
      <c r="C11" s="64">
        <v>0.2</v>
      </c>
      <c r="D11" s="68">
        <v>0.4262295081967213</v>
      </c>
      <c r="E11" s="70">
        <v>26</v>
      </c>
      <c r="F11" s="68"/>
      <c r="G11" s="69"/>
    </row>
    <row r="12" spans="2:7" s="64" customFormat="1" ht="15">
      <c r="B12" s="64">
        <v>4</v>
      </c>
      <c r="C12" s="64">
        <v>0.3</v>
      </c>
      <c r="D12" s="68">
        <v>0.39344262295081966</v>
      </c>
      <c r="E12" s="70">
        <v>24</v>
      </c>
      <c r="F12" s="68"/>
      <c r="G12" s="69"/>
    </row>
    <row r="13" spans="2:7" s="64" customFormat="1" ht="15">
      <c r="B13" s="64">
        <v>5</v>
      </c>
      <c r="C13" s="64">
        <v>0.4</v>
      </c>
      <c r="D13" s="68">
        <v>0.08196721311475409</v>
      </c>
      <c r="E13" s="70">
        <v>5</v>
      </c>
      <c r="F13" s="68"/>
      <c r="G13" s="69"/>
    </row>
    <row r="14" spans="2:7" s="64" customFormat="1" ht="15">
      <c r="B14" s="64">
        <v>8</v>
      </c>
      <c r="C14" s="64" t="s">
        <v>98</v>
      </c>
      <c r="D14" s="68">
        <v>0.03278688524590164</v>
      </c>
      <c r="E14" s="70">
        <v>2</v>
      </c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4" sqref="F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6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+tabla_resumen!AX27</f>
        <v>Tasa BCP 5 años dentro de 23 meses (%)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55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125</v>
      </c>
    </row>
    <row r="7" spans="2:3" s="64" customFormat="1" ht="15">
      <c r="B7" s="63" t="s">
        <v>1</v>
      </c>
      <c r="C7" s="63">
        <v>32.7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134</v>
      </c>
      <c r="D10" s="68">
        <v>0.21818181818181817</v>
      </c>
      <c r="E10" s="70">
        <v>12</v>
      </c>
      <c r="F10" s="68"/>
      <c r="G10" s="69"/>
    </row>
    <row r="11" spans="2:7" s="64" customFormat="1" ht="15">
      <c r="B11" s="64">
        <v>2</v>
      </c>
      <c r="C11" s="64">
        <v>5.2</v>
      </c>
      <c r="D11" s="68">
        <v>0.10909090909090909</v>
      </c>
      <c r="E11" s="70">
        <v>6</v>
      </c>
      <c r="F11" s="68"/>
      <c r="G11" s="69"/>
    </row>
    <row r="12" spans="2:7" s="64" customFormat="1" ht="15">
      <c r="B12" s="64">
        <v>3</v>
      </c>
      <c r="C12" s="64">
        <v>5.3</v>
      </c>
      <c r="D12" s="68">
        <v>0.12727272727272726</v>
      </c>
      <c r="E12" s="70">
        <v>7</v>
      </c>
      <c r="F12" s="68"/>
      <c r="G12" s="69"/>
    </row>
    <row r="13" spans="2:7" s="64" customFormat="1" ht="15">
      <c r="B13" s="64">
        <v>4</v>
      </c>
      <c r="C13" s="64">
        <v>5.4</v>
      </c>
      <c r="D13" s="68">
        <v>0.10909090909090909</v>
      </c>
      <c r="E13" s="70">
        <v>6</v>
      </c>
      <c r="F13" s="68"/>
      <c r="G13" s="69"/>
    </row>
    <row r="14" spans="2:7" s="64" customFormat="1" ht="15">
      <c r="B14" s="64">
        <v>5</v>
      </c>
      <c r="C14" s="64">
        <v>5.5</v>
      </c>
      <c r="D14" s="68">
        <v>0.23636363636363636</v>
      </c>
      <c r="E14" s="70">
        <v>13</v>
      </c>
      <c r="F14" s="68"/>
      <c r="G14" s="69"/>
    </row>
    <row r="15" spans="2:7" s="64" customFormat="1" ht="15">
      <c r="B15" s="64">
        <v>6</v>
      </c>
      <c r="C15" s="64">
        <v>5.6</v>
      </c>
      <c r="D15" s="68">
        <v>0.07272727272727272</v>
      </c>
      <c r="E15" s="70">
        <v>4</v>
      </c>
      <c r="F15" s="68"/>
      <c r="G15" s="69"/>
    </row>
    <row r="16" spans="2:7" s="64" customFormat="1" ht="15">
      <c r="B16" s="64">
        <v>7</v>
      </c>
      <c r="C16" s="64">
        <v>5.7</v>
      </c>
      <c r="D16" s="68">
        <v>0.01818181818181818</v>
      </c>
      <c r="E16" s="70">
        <v>1</v>
      </c>
      <c r="F16" s="68"/>
      <c r="G16" s="69"/>
    </row>
    <row r="17" spans="2:17" s="64" customFormat="1" ht="15">
      <c r="B17" s="64">
        <v>8</v>
      </c>
      <c r="C17" s="64" t="s">
        <v>135</v>
      </c>
      <c r="D17" s="68">
        <v>0.10909090909090909</v>
      </c>
      <c r="E17" s="70">
        <v>6</v>
      </c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5:17" s="64" customFormat="1" ht="15">
      <c r="O20" s="71"/>
      <c r="P20" s="71"/>
      <c r="Q20" s="71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4" sqref="F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+tabla_resumen!AX29</f>
        <v>Tipo de cambio dentro de 2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126</v>
      </c>
    </row>
    <row r="7" spans="2:3" s="64" customFormat="1" ht="15">
      <c r="B7" s="63" t="s">
        <v>1</v>
      </c>
      <c r="C7" s="63">
        <v>1015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137</v>
      </c>
      <c r="D10" s="68">
        <v>0.2542372881355932</v>
      </c>
      <c r="E10" s="70">
        <v>15</v>
      </c>
      <c r="F10" s="68"/>
      <c r="G10" s="69"/>
    </row>
    <row r="11" spans="2:7" s="64" customFormat="1" ht="15">
      <c r="B11" s="64">
        <v>4</v>
      </c>
      <c r="C11" s="64">
        <v>505</v>
      </c>
      <c r="D11" s="68">
        <v>0.2711864406779661</v>
      </c>
      <c r="E11" s="70">
        <v>16</v>
      </c>
      <c r="F11" s="68"/>
      <c r="G11" s="69"/>
    </row>
    <row r="12" spans="2:7" s="64" customFormat="1" ht="15">
      <c r="B12" s="64">
        <v>5</v>
      </c>
      <c r="C12" s="64">
        <v>510</v>
      </c>
      <c r="D12" s="68">
        <v>0.288135593220339</v>
      </c>
      <c r="E12" s="70">
        <v>17</v>
      </c>
      <c r="F12" s="68"/>
      <c r="G12" s="69"/>
    </row>
    <row r="13" spans="2:7" s="64" customFormat="1" ht="15">
      <c r="B13" s="64">
        <v>8</v>
      </c>
      <c r="C13" s="64" t="s">
        <v>136</v>
      </c>
      <c r="D13" s="68">
        <v>0.1864406779661017</v>
      </c>
      <c r="E13" s="70">
        <v>11</v>
      </c>
      <c r="F13" s="68"/>
      <c r="G13" s="69"/>
    </row>
    <row r="14" spans="6:7" s="64" customFormat="1" ht="15"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71093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+tabla_resumen!AX30</f>
        <v>Tipo de cambio dentro de 11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127</v>
      </c>
    </row>
    <row r="7" spans="2:3" s="64" customFormat="1" ht="15">
      <c r="B7" s="63" t="s">
        <v>1</v>
      </c>
      <c r="C7" s="63">
        <v>2575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137</v>
      </c>
      <c r="D10" s="68">
        <v>0.1694915254237288</v>
      </c>
      <c r="E10" s="70">
        <v>10</v>
      </c>
      <c r="F10" s="68"/>
      <c r="G10" s="69"/>
    </row>
    <row r="11" spans="2:7" s="64" customFormat="1" ht="15">
      <c r="B11" s="64">
        <v>2</v>
      </c>
      <c r="C11" s="64">
        <v>505</v>
      </c>
      <c r="D11" s="68">
        <v>0.06779661016949153</v>
      </c>
      <c r="E11" s="70">
        <v>4</v>
      </c>
      <c r="F11" s="68"/>
      <c r="G11" s="69"/>
    </row>
    <row r="12" spans="2:7" s="64" customFormat="1" ht="15">
      <c r="B12" s="64">
        <v>3</v>
      </c>
      <c r="C12" s="64">
        <v>510</v>
      </c>
      <c r="D12" s="68">
        <v>0.23728813559322035</v>
      </c>
      <c r="E12" s="70">
        <v>14</v>
      </c>
      <c r="F12" s="68"/>
      <c r="G12" s="69"/>
    </row>
    <row r="13" spans="2:7" s="64" customFormat="1" ht="15">
      <c r="B13" s="64">
        <v>4</v>
      </c>
      <c r="C13" s="64">
        <v>515</v>
      </c>
      <c r="D13" s="68">
        <v>0.0847457627118644</v>
      </c>
      <c r="E13" s="70">
        <v>5</v>
      </c>
      <c r="F13" s="68"/>
      <c r="G13" s="69"/>
    </row>
    <row r="14" spans="2:7" s="64" customFormat="1" ht="15">
      <c r="B14" s="64">
        <v>5</v>
      </c>
      <c r="C14" s="64">
        <v>520</v>
      </c>
      <c r="D14" s="68">
        <v>0.23728813559322035</v>
      </c>
      <c r="E14" s="70">
        <v>14</v>
      </c>
      <c r="F14" s="68"/>
      <c r="G14" s="69"/>
    </row>
    <row r="15" spans="2:7" s="64" customFormat="1" ht="15">
      <c r="B15" s="64">
        <v>6</v>
      </c>
      <c r="C15" s="64">
        <v>525</v>
      </c>
      <c r="D15" s="68">
        <v>0.0847457627118644</v>
      </c>
      <c r="E15" s="70">
        <v>5</v>
      </c>
      <c r="F15" s="68"/>
      <c r="G15" s="69"/>
    </row>
    <row r="16" spans="2:7" s="64" customFormat="1" ht="15">
      <c r="B16" s="64">
        <v>8</v>
      </c>
      <c r="C16" s="64" t="s">
        <v>108</v>
      </c>
      <c r="D16" s="68">
        <v>0.11864406779661017</v>
      </c>
      <c r="E16" s="70">
        <v>7</v>
      </c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4" sqref="F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+tabla_resumen!AX31</f>
        <v>Tipo de cambio dentro de 23 meses ($ por US$)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58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128</v>
      </c>
    </row>
    <row r="7" spans="2:3" s="64" customFormat="1" ht="15">
      <c r="B7" s="63" t="s">
        <v>1</v>
      </c>
      <c r="C7" s="63">
        <v>2600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138</v>
      </c>
      <c r="D10" s="68">
        <v>0.22413793103448276</v>
      </c>
      <c r="E10" s="70">
        <v>13</v>
      </c>
      <c r="F10" s="68"/>
      <c r="G10" s="69"/>
    </row>
    <row r="11" spans="2:7" s="64" customFormat="1" ht="15">
      <c r="B11" s="64">
        <v>2</v>
      </c>
      <c r="C11" s="64">
        <v>510</v>
      </c>
      <c r="D11" s="68">
        <v>0.10344827586206896</v>
      </c>
      <c r="E11" s="70">
        <v>6</v>
      </c>
      <c r="F11" s="68"/>
      <c r="G11" s="69"/>
    </row>
    <row r="12" spans="2:7" s="64" customFormat="1" ht="15">
      <c r="B12" s="64">
        <v>3</v>
      </c>
      <c r="C12" s="64">
        <v>515</v>
      </c>
      <c r="D12" s="68">
        <v>0.10344827586206896</v>
      </c>
      <c r="E12" s="70">
        <v>6</v>
      </c>
      <c r="F12" s="68"/>
      <c r="G12" s="69"/>
    </row>
    <row r="13" spans="2:7" s="64" customFormat="1" ht="15">
      <c r="B13" s="64">
        <v>4</v>
      </c>
      <c r="C13" s="64">
        <v>520</v>
      </c>
      <c r="D13" s="68">
        <v>0.13793103448275862</v>
      </c>
      <c r="E13" s="70">
        <v>8</v>
      </c>
      <c r="F13" s="68"/>
      <c r="G13" s="69"/>
    </row>
    <row r="14" spans="2:7" s="64" customFormat="1" ht="15">
      <c r="B14" s="64">
        <v>5</v>
      </c>
      <c r="C14" s="64">
        <v>525</v>
      </c>
      <c r="D14" s="68">
        <v>0.08620689655172414</v>
      </c>
      <c r="E14" s="70">
        <v>5</v>
      </c>
      <c r="F14" s="68"/>
      <c r="G14" s="69"/>
    </row>
    <row r="15" spans="2:7" s="64" customFormat="1" ht="15">
      <c r="B15" s="64">
        <v>6</v>
      </c>
      <c r="C15" s="64">
        <v>530</v>
      </c>
      <c r="D15" s="68">
        <v>0.1724137931034483</v>
      </c>
      <c r="E15" s="70">
        <v>10</v>
      </c>
      <c r="F15" s="68"/>
      <c r="G15" s="69"/>
    </row>
    <row r="16" spans="2:7" s="64" customFormat="1" ht="15">
      <c r="B16" s="64">
        <v>8</v>
      </c>
      <c r="C16" s="64" t="s">
        <v>139</v>
      </c>
      <c r="D16" s="68">
        <v>0.1724137931034483</v>
      </c>
      <c r="E16" s="70">
        <v>10</v>
      </c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3" sqref="G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+tabla_resumen!AX33</f>
        <v>IMACEC un mes atrás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60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129</v>
      </c>
    </row>
    <row r="7" spans="2:3" s="64" customFormat="1" ht="15">
      <c r="B7" s="63" t="s">
        <v>1</v>
      </c>
      <c r="C7" s="63">
        <v>18.75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142</v>
      </c>
      <c r="D10" s="68">
        <v>0.08333333333333333</v>
      </c>
      <c r="E10" s="70">
        <v>5</v>
      </c>
      <c r="F10" s="68"/>
      <c r="G10" s="69"/>
    </row>
    <row r="11" spans="2:7" s="64" customFormat="1" ht="15">
      <c r="B11" s="64">
        <v>2</v>
      </c>
      <c r="C11" s="64">
        <v>3.25</v>
      </c>
      <c r="D11" s="68">
        <v>0.1</v>
      </c>
      <c r="E11" s="70">
        <v>6</v>
      </c>
      <c r="F11" s="68"/>
      <c r="G11" s="69"/>
    </row>
    <row r="12" spans="2:7" s="64" customFormat="1" ht="15">
      <c r="B12" s="64">
        <v>3</v>
      </c>
      <c r="C12" s="64">
        <v>3.5</v>
      </c>
      <c r="D12" s="68">
        <v>0.11666666666666667</v>
      </c>
      <c r="E12" s="70">
        <v>7</v>
      </c>
      <c r="F12" s="68"/>
      <c r="G12" s="69"/>
    </row>
    <row r="13" spans="2:7" s="64" customFormat="1" ht="15">
      <c r="B13" s="64">
        <v>4</v>
      </c>
      <c r="C13" s="64">
        <v>3.75</v>
      </c>
      <c r="D13" s="68">
        <v>0.05</v>
      </c>
      <c r="E13" s="70">
        <v>3</v>
      </c>
      <c r="F13" s="68"/>
      <c r="G13" s="69"/>
    </row>
    <row r="14" spans="2:7" s="64" customFormat="1" ht="15">
      <c r="B14" s="64">
        <v>5</v>
      </c>
      <c r="C14" s="64">
        <v>4</v>
      </c>
      <c r="D14" s="68">
        <v>0.2833333333333333</v>
      </c>
      <c r="E14" s="70">
        <v>17</v>
      </c>
      <c r="F14" s="68"/>
      <c r="G14" s="69"/>
    </row>
    <row r="15" spans="2:7" s="64" customFormat="1" ht="15">
      <c r="B15" s="64">
        <v>6</v>
      </c>
      <c r="C15" s="64">
        <v>4.25</v>
      </c>
      <c r="D15" s="68">
        <v>0.13333333333333333</v>
      </c>
      <c r="E15" s="70">
        <v>8</v>
      </c>
      <c r="F15" s="68"/>
      <c r="G15" s="69"/>
    </row>
    <row r="16" spans="2:7" s="64" customFormat="1" ht="15">
      <c r="B16" s="64">
        <v>8</v>
      </c>
      <c r="C16" s="64" t="s">
        <v>143</v>
      </c>
      <c r="D16" s="68">
        <v>0.23333333333333334</v>
      </c>
      <c r="E16" s="70">
        <v>14</v>
      </c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+tabla_resumen!AX35</f>
        <v>PIB en trimestre calendario de la encuesta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26</v>
      </c>
    </row>
    <row r="7" spans="2:3" s="64" customFormat="1" ht="15">
      <c r="B7" s="63" t="s">
        <v>1</v>
      </c>
      <c r="C7" s="63">
        <v>17.5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106</v>
      </c>
      <c r="D10" s="68">
        <v>0.03389830508474576</v>
      </c>
      <c r="E10" s="70">
        <v>2</v>
      </c>
      <c r="F10" s="68"/>
      <c r="G10" s="69"/>
    </row>
    <row r="11" spans="2:7" s="64" customFormat="1" ht="15">
      <c r="B11" s="64">
        <v>2</v>
      </c>
      <c r="C11" s="64">
        <v>4</v>
      </c>
      <c r="D11" s="68">
        <v>0.23728813559322035</v>
      </c>
      <c r="E11" s="70">
        <v>14</v>
      </c>
      <c r="F11" s="68"/>
      <c r="G11" s="69"/>
    </row>
    <row r="12" spans="2:7" s="64" customFormat="1" ht="15">
      <c r="B12" s="64">
        <v>3</v>
      </c>
      <c r="C12" s="64">
        <v>4.25</v>
      </c>
      <c r="D12" s="68">
        <v>0.13559322033898305</v>
      </c>
      <c r="E12" s="70">
        <v>8</v>
      </c>
      <c r="F12" s="68"/>
      <c r="G12" s="69"/>
    </row>
    <row r="13" spans="2:7" s="64" customFormat="1" ht="15">
      <c r="B13" s="64">
        <v>4</v>
      </c>
      <c r="C13" s="64">
        <v>4.5</v>
      </c>
      <c r="D13" s="68">
        <v>0.3898305084745763</v>
      </c>
      <c r="E13" s="70">
        <v>23</v>
      </c>
      <c r="F13" s="68"/>
      <c r="G13" s="69"/>
    </row>
    <row r="14" spans="2:7" s="64" customFormat="1" ht="15">
      <c r="B14" s="64">
        <v>5</v>
      </c>
      <c r="C14" s="64">
        <v>4.75</v>
      </c>
      <c r="D14" s="68">
        <v>0.13559322033898305</v>
      </c>
      <c r="E14" s="70">
        <v>8</v>
      </c>
      <c r="F14" s="68"/>
      <c r="G14" s="69"/>
    </row>
    <row r="15" spans="2:7" s="64" customFormat="1" ht="15">
      <c r="B15" s="64">
        <v>8</v>
      </c>
      <c r="C15" s="64" t="s">
        <v>102</v>
      </c>
      <c r="D15" s="68">
        <v>0.06779661016949153</v>
      </c>
      <c r="E15" s="70">
        <v>4</v>
      </c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5:17" s="64" customFormat="1" ht="15">
      <c r="O20" s="71"/>
      <c r="P20" s="71"/>
      <c r="Q20" s="71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+tabla_resumen!AX36</f>
        <v>PIB Año 2013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96</v>
      </c>
    </row>
    <row r="7" spans="2:3" s="64" customFormat="1" ht="15">
      <c r="B7" s="63" t="s">
        <v>1</v>
      </c>
      <c r="C7" s="63">
        <v>12.75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106</v>
      </c>
      <c r="D10" s="68">
        <v>0.03278688524590164</v>
      </c>
      <c r="E10" s="70">
        <v>2</v>
      </c>
      <c r="F10" s="68"/>
      <c r="G10" s="69"/>
    </row>
    <row r="11" spans="2:7" s="64" customFormat="1" ht="15">
      <c r="B11" s="64">
        <v>3</v>
      </c>
      <c r="C11" s="64">
        <v>4</v>
      </c>
      <c r="D11" s="68">
        <v>0.13114754098360656</v>
      </c>
      <c r="E11" s="70">
        <v>8</v>
      </c>
      <c r="F11" s="68"/>
      <c r="G11" s="69"/>
    </row>
    <row r="12" spans="2:7" s="64" customFormat="1" ht="15">
      <c r="B12" s="64">
        <v>4</v>
      </c>
      <c r="C12" s="64">
        <v>4.25</v>
      </c>
      <c r="D12" s="68">
        <v>0.2786885245901639</v>
      </c>
      <c r="E12" s="70">
        <v>17</v>
      </c>
      <c r="F12" s="68"/>
      <c r="G12" s="69"/>
    </row>
    <row r="13" spans="2:7" s="64" customFormat="1" ht="15">
      <c r="B13" s="64">
        <v>5</v>
      </c>
      <c r="C13" s="64">
        <v>4.5</v>
      </c>
      <c r="D13" s="68">
        <v>0.5245901639344263</v>
      </c>
      <c r="E13" s="70">
        <v>32</v>
      </c>
      <c r="F13" s="68"/>
      <c r="G13" s="69"/>
    </row>
    <row r="14" spans="2:7" s="64" customFormat="1" ht="15">
      <c r="B14" s="64">
        <v>8</v>
      </c>
      <c r="C14" s="64" t="s">
        <v>140</v>
      </c>
      <c r="D14" s="68">
        <v>0.03278688524590164</v>
      </c>
      <c r="E14" s="70">
        <v>2</v>
      </c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G4" sqref="G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+tabla_resumen!AX37</f>
        <v>PIB Año 2014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94</v>
      </c>
    </row>
    <row r="7" spans="2:3" s="64" customFormat="1" ht="15">
      <c r="B7" s="63" t="s">
        <v>1</v>
      </c>
      <c r="C7" s="63">
        <v>22.5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106</v>
      </c>
      <c r="D10" s="68">
        <v>0.09836065573770492</v>
      </c>
      <c r="E10" s="70">
        <v>6</v>
      </c>
      <c r="F10" s="68"/>
      <c r="G10" s="69"/>
    </row>
    <row r="11" spans="2:7" s="64" customFormat="1" ht="15">
      <c r="B11" s="64">
        <v>2</v>
      </c>
      <c r="C11" s="64">
        <v>4</v>
      </c>
      <c r="D11" s="68">
        <v>0.09836065573770492</v>
      </c>
      <c r="E11" s="70">
        <v>6</v>
      </c>
      <c r="F11" s="68"/>
      <c r="G11" s="69"/>
    </row>
    <row r="12" spans="2:7" s="64" customFormat="1" ht="15">
      <c r="B12" s="64">
        <v>3</v>
      </c>
      <c r="C12" s="64">
        <v>4.25</v>
      </c>
      <c r="D12" s="68">
        <v>0.11475409836065574</v>
      </c>
      <c r="E12" s="70">
        <v>7</v>
      </c>
      <c r="F12" s="68"/>
      <c r="G12" s="69"/>
    </row>
    <row r="13" spans="2:7" s="64" customFormat="1" ht="15">
      <c r="B13" s="64">
        <v>4</v>
      </c>
      <c r="C13" s="64">
        <v>4.5</v>
      </c>
      <c r="D13" s="68">
        <v>0.36065573770491804</v>
      </c>
      <c r="E13" s="70">
        <v>22</v>
      </c>
      <c r="F13" s="68"/>
      <c r="G13" s="69"/>
    </row>
    <row r="14" spans="2:7" s="64" customFormat="1" ht="15">
      <c r="B14" s="64">
        <v>5</v>
      </c>
      <c r="C14" s="64">
        <v>4.75</v>
      </c>
      <c r="D14" s="68">
        <v>0.21311475409836064</v>
      </c>
      <c r="E14" s="70">
        <v>13</v>
      </c>
      <c r="F14" s="68"/>
      <c r="G14" s="69"/>
    </row>
    <row r="15" spans="2:7" s="64" customFormat="1" ht="15">
      <c r="B15" s="64">
        <v>6</v>
      </c>
      <c r="C15" s="64">
        <v>5</v>
      </c>
      <c r="D15" s="68">
        <v>0.09836065573770492</v>
      </c>
      <c r="E15" s="70">
        <v>6</v>
      </c>
      <c r="F15" s="68"/>
      <c r="G15" s="69"/>
    </row>
    <row r="16" spans="2:7" s="64" customFormat="1" ht="15">
      <c r="B16" s="64">
        <v>8</v>
      </c>
      <c r="C16" s="64" t="s">
        <v>103</v>
      </c>
      <c r="D16" s="68">
        <v>0.01639344262295082</v>
      </c>
      <c r="E16" s="70">
        <v>1</v>
      </c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4" sqref="F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+tabla_resumen!AX38</f>
        <v>PIB Año 2015 ( variación 12 meses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95</v>
      </c>
    </row>
    <row r="7" spans="2:3" s="64" customFormat="1" ht="15">
      <c r="B7" s="63" t="s">
        <v>1</v>
      </c>
      <c r="C7" s="63">
        <v>17.5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106</v>
      </c>
      <c r="D10" s="68">
        <v>0.06779661016949153</v>
      </c>
      <c r="E10" s="70">
        <v>4</v>
      </c>
      <c r="F10" s="68"/>
      <c r="G10" s="69"/>
    </row>
    <row r="11" spans="2:7" s="64" customFormat="1" ht="15">
      <c r="B11" s="64">
        <v>2</v>
      </c>
      <c r="C11" s="64">
        <v>4</v>
      </c>
      <c r="D11" s="68">
        <v>0.0847457627118644</v>
      </c>
      <c r="E11" s="70">
        <v>5</v>
      </c>
      <c r="F11" s="68"/>
      <c r="G11" s="69"/>
    </row>
    <row r="12" spans="2:7" s="64" customFormat="1" ht="15">
      <c r="B12" s="64">
        <v>3</v>
      </c>
      <c r="C12" s="64">
        <v>4.25</v>
      </c>
      <c r="D12" s="68">
        <v>0.03389830508474576</v>
      </c>
      <c r="E12" s="70">
        <v>2</v>
      </c>
      <c r="F12" s="68"/>
      <c r="G12" s="69"/>
    </row>
    <row r="13" spans="2:7" s="64" customFormat="1" ht="15">
      <c r="B13" s="64">
        <v>4</v>
      </c>
      <c r="C13" s="64">
        <v>4.5</v>
      </c>
      <c r="D13" s="68">
        <v>0.2711864406779661</v>
      </c>
      <c r="E13" s="70">
        <v>16</v>
      </c>
      <c r="F13" s="68"/>
      <c r="G13" s="69"/>
    </row>
    <row r="14" spans="2:7" s="64" customFormat="1" ht="15">
      <c r="B14" s="64">
        <v>5</v>
      </c>
      <c r="C14" s="64">
        <v>4.75</v>
      </c>
      <c r="D14" s="68">
        <v>0.2033898305084746</v>
      </c>
      <c r="E14" s="70">
        <v>12</v>
      </c>
      <c r="F14" s="68"/>
      <c r="G14" s="69"/>
    </row>
    <row r="15" spans="2:7" s="64" customFormat="1" ht="15">
      <c r="B15" s="64">
        <v>8</v>
      </c>
      <c r="C15" s="64" t="s">
        <v>102</v>
      </c>
      <c r="D15" s="68">
        <v>0.3389830508474576</v>
      </c>
      <c r="E15" s="70">
        <v>20</v>
      </c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5:17" s="64" customFormat="1" ht="15">
      <c r="O20" s="71"/>
      <c r="P20" s="71"/>
      <c r="Q20" s="71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K44" sqref="K4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+tabla_resumen!AX7</f>
        <v>Inflación en el mes siguiente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111</v>
      </c>
    </row>
    <row r="7" spans="2:3" s="64" customFormat="1" ht="15">
      <c r="B7" s="63" t="s">
        <v>1</v>
      </c>
      <c r="C7" s="63">
        <v>0.9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97</v>
      </c>
      <c r="D10" s="68">
        <v>0.08196721311475409</v>
      </c>
      <c r="E10" s="70">
        <v>5</v>
      </c>
      <c r="F10" s="68"/>
      <c r="G10" s="69"/>
    </row>
    <row r="11" spans="2:7" s="64" customFormat="1" ht="15">
      <c r="B11" s="64">
        <v>3</v>
      </c>
      <c r="C11" s="64">
        <v>0.2</v>
      </c>
      <c r="D11" s="68">
        <v>0.4918032786885246</v>
      </c>
      <c r="E11" s="70">
        <v>30</v>
      </c>
      <c r="F11" s="68"/>
      <c r="G11" s="69"/>
    </row>
    <row r="12" spans="2:7" s="64" customFormat="1" ht="15">
      <c r="B12" s="64">
        <v>4</v>
      </c>
      <c r="C12" s="64">
        <v>0.3</v>
      </c>
      <c r="D12" s="68">
        <v>0.3442622950819672</v>
      </c>
      <c r="E12" s="70">
        <v>21</v>
      </c>
      <c r="F12" s="68"/>
      <c r="G12" s="69"/>
    </row>
    <row r="13" spans="2:7" s="64" customFormat="1" ht="15">
      <c r="B13" s="64">
        <v>5</v>
      </c>
      <c r="C13" s="64">
        <v>0.4</v>
      </c>
      <c r="D13" s="68">
        <v>0.04918032786885246</v>
      </c>
      <c r="E13" s="70">
        <v>3</v>
      </c>
      <c r="F13" s="68"/>
      <c r="G13" s="69"/>
    </row>
    <row r="14" spans="2:7" s="64" customFormat="1" ht="15">
      <c r="B14" s="64">
        <v>8</v>
      </c>
      <c r="C14" s="64" t="s">
        <v>98</v>
      </c>
      <c r="D14" s="68">
        <v>0.03278688524590164</v>
      </c>
      <c r="E14" s="70">
        <v>2</v>
      </c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F4" sqref="F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8.5" customHeight="1">
      <c r="B3" s="40" t="str">
        <f>+tabla_resumen!AX8</f>
        <v>Inflación en 11 meses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112</v>
      </c>
    </row>
    <row r="7" spans="2:3" s="64" customFormat="1" ht="15">
      <c r="B7" s="63" t="s">
        <v>1</v>
      </c>
      <c r="C7" s="63">
        <v>17.1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145</v>
      </c>
      <c r="D10" s="68">
        <v>0.08196721311475409</v>
      </c>
      <c r="E10" s="70">
        <v>5</v>
      </c>
      <c r="F10" s="68"/>
      <c r="G10" s="69"/>
    </row>
    <row r="11" spans="2:7" s="64" customFormat="1" ht="15">
      <c r="B11" s="64">
        <v>2</v>
      </c>
      <c r="C11" s="64">
        <v>2.6</v>
      </c>
      <c r="D11" s="68">
        <v>0.14754098360655737</v>
      </c>
      <c r="E11" s="70">
        <v>9</v>
      </c>
      <c r="F11" s="68"/>
      <c r="G11" s="69"/>
    </row>
    <row r="12" spans="2:7" s="64" customFormat="1" ht="15">
      <c r="B12" s="64">
        <v>3</v>
      </c>
      <c r="C12" s="64">
        <v>2.7</v>
      </c>
      <c r="D12" s="68">
        <v>0.01639344262295082</v>
      </c>
      <c r="E12" s="70">
        <v>1</v>
      </c>
      <c r="F12" s="68"/>
      <c r="G12" s="69"/>
    </row>
    <row r="13" spans="2:7" s="64" customFormat="1" ht="15">
      <c r="B13" s="64">
        <v>4</v>
      </c>
      <c r="C13" s="64">
        <v>2.8</v>
      </c>
      <c r="D13" s="68">
        <v>0.26229508196721313</v>
      </c>
      <c r="E13" s="70">
        <v>16</v>
      </c>
      <c r="F13" s="68"/>
      <c r="G13" s="69"/>
    </row>
    <row r="14" spans="2:7" s="64" customFormat="1" ht="15">
      <c r="B14" s="64">
        <v>5</v>
      </c>
      <c r="C14" s="64">
        <v>2.9</v>
      </c>
      <c r="D14" s="68">
        <v>0.06557377049180328</v>
      </c>
      <c r="E14" s="70">
        <v>4</v>
      </c>
      <c r="F14" s="68"/>
      <c r="G14" s="69"/>
    </row>
    <row r="15" spans="2:7" s="64" customFormat="1" ht="15">
      <c r="B15" s="64">
        <v>6</v>
      </c>
      <c r="C15" s="64">
        <v>3</v>
      </c>
      <c r="D15" s="68">
        <v>0.29508196721311475</v>
      </c>
      <c r="E15" s="70">
        <v>18</v>
      </c>
      <c r="F15" s="68"/>
      <c r="G15" s="69"/>
    </row>
    <row r="16" spans="2:7" s="64" customFormat="1" ht="15">
      <c r="B16" s="64">
        <v>7</v>
      </c>
      <c r="C16" s="64">
        <v>3.1</v>
      </c>
      <c r="D16" s="68">
        <v>0.03278688524590164</v>
      </c>
      <c r="E16" s="70">
        <v>2</v>
      </c>
      <c r="F16" s="68"/>
      <c r="G16" s="69"/>
    </row>
    <row r="17" spans="2:17" s="64" customFormat="1" ht="15">
      <c r="B17" s="64">
        <v>8</v>
      </c>
      <c r="C17" s="64" t="s">
        <v>146</v>
      </c>
      <c r="D17" s="68">
        <v>0.09836065573770492</v>
      </c>
      <c r="E17" s="70">
        <v>6</v>
      </c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E4" sqref="E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+tabla_resumen!AX9</f>
        <v>Inflación en 23 meses 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59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113</v>
      </c>
    </row>
    <row r="7" spans="2:3" s="64" customFormat="1" ht="15">
      <c r="B7" s="63" t="s">
        <v>1</v>
      </c>
      <c r="C7" s="63">
        <v>3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99</v>
      </c>
      <c r="D10" s="68">
        <v>0.1694915254237288</v>
      </c>
      <c r="E10" s="70">
        <v>10</v>
      </c>
      <c r="F10" s="68"/>
      <c r="G10" s="69"/>
    </row>
    <row r="11" spans="2:7" s="64" customFormat="1" ht="15">
      <c r="B11" s="64">
        <v>4</v>
      </c>
      <c r="C11" s="64">
        <v>3</v>
      </c>
      <c r="D11" s="68">
        <v>0.7627118644067796</v>
      </c>
      <c r="E11" s="70">
        <v>45</v>
      </c>
      <c r="F11" s="68"/>
      <c r="G11" s="69"/>
    </row>
    <row r="12" spans="2:7" s="64" customFormat="1" ht="15">
      <c r="B12" s="64">
        <v>8</v>
      </c>
      <c r="C12" s="64" t="s">
        <v>91</v>
      </c>
      <c r="D12" s="68">
        <v>0.06779661016949153</v>
      </c>
      <c r="E12" s="70">
        <v>4</v>
      </c>
      <c r="F12" s="68"/>
      <c r="G12" s="69"/>
    </row>
    <row r="13" spans="6:7" s="64" customFormat="1" ht="15">
      <c r="F13" s="68"/>
      <c r="G13" s="69"/>
    </row>
    <row r="14" spans="6:7" s="64" customFormat="1" ht="15"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5:17" s="64" customFormat="1" ht="15">
      <c r="O20" s="71"/>
      <c r="P20" s="71"/>
      <c r="Q20" s="71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D4" sqref="D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+tabla_resumen!AX10</f>
        <v>Inflación diciembre  2013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61</v>
      </c>
    </row>
    <row r="7" spans="2:3" s="64" customFormat="1" ht="15">
      <c r="B7" s="63" t="s">
        <v>1</v>
      </c>
      <c r="C7" s="63">
        <v>14.7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133</v>
      </c>
      <c r="D10" s="68">
        <v>0.09836065573770492</v>
      </c>
      <c r="E10" s="70">
        <v>6</v>
      </c>
      <c r="F10" s="68"/>
      <c r="G10" s="69"/>
    </row>
    <row r="11" spans="2:7" s="64" customFormat="1" ht="15">
      <c r="B11" s="64">
        <v>2</v>
      </c>
      <c r="C11" s="64">
        <v>2.2</v>
      </c>
      <c r="D11" s="68">
        <v>0.18032786885245902</v>
      </c>
      <c r="E11" s="70">
        <v>11</v>
      </c>
      <c r="F11" s="68"/>
      <c r="G11" s="69"/>
    </row>
    <row r="12" spans="2:7" s="64" customFormat="1" ht="15">
      <c r="B12" s="64">
        <v>3</v>
      </c>
      <c r="C12" s="64">
        <v>2.3</v>
      </c>
      <c r="D12" s="68">
        <v>0.13114754098360656</v>
      </c>
      <c r="E12" s="70">
        <v>8</v>
      </c>
      <c r="F12" s="68"/>
      <c r="G12" s="69"/>
    </row>
    <row r="13" spans="2:7" s="64" customFormat="1" ht="15">
      <c r="B13" s="64">
        <v>4</v>
      </c>
      <c r="C13" s="64">
        <v>2.4</v>
      </c>
      <c r="D13" s="68">
        <v>0.11475409836065574</v>
      </c>
      <c r="E13" s="70">
        <v>7</v>
      </c>
      <c r="F13" s="68"/>
      <c r="G13" s="69"/>
    </row>
    <row r="14" spans="2:7" s="64" customFormat="1" ht="15">
      <c r="B14" s="64">
        <v>5</v>
      </c>
      <c r="C14" s="64">
        <v>2.5</v>
      </c>
      <c r="D14" s="68">
        <v>0.2459016393442623</v>
      </c>
      <c r="E14" s="70">
        <v>15</v>
      </c>
      <c r="F14" s="68"/>
      <c r="G14" s="69"/>
    </row>
    <row r="15" spans="2:7" s="64" customFormat="1" ht="15">
      <c r="B15" s="64">
        <v>6</v>
      </c>
      <c r="C15" s="64">
        <v>2.6</v>
      </c>
      <c r="D15" s="68">
        <v>0.09836065573770492</v>
      </c>
      <c r="E15" s="70">
        <v>6</v>
      </c>
      <c r="F15" s="68"/>
      <c r="G15" s="69"/>
    </row>
    <row r="16" spans="2:7" s="64" customFormat="1" ht="15">
      <c r="B16" s="64">
        <v>7</v>
      </c>
      <c r="C16" s="64">
        <v>2.7</v>
      </c>
      <c r="D16" s="68">
        <v>0.01639344262295082</v>
      </c>
      <c r="E16" s="70">
        <v>1</v>
      </c>
      <c r="F16" s="68"/>
      <c r="G16" s="69"/>
    </row>
    <row r="17" spans="2:17" s="64" customFormat="1" ht="15">
      <c r="B17" s="64">
        <v>8</v>
      </c>
      <c r="C17" s="64" t="s">
        <v>131</v>
      </c>
      <c r="D17" s="68">
        <v>0.11475409836065574</v>
      </c>
      <c r="E17" s="70">
        <v>7</v>
      </c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E4" sqref="E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+tabla_resumen!AX11</f>
        <v>Inflación diciembre  2014 ( variaciones en % )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62</v>
      </c>
    </row>
    <row r="7" spans="2:3" s="64" customFormat="1" ht="15">
      <c r="B7" s="63" t="s">
        <v>1</v>
      </c>
      <c r="C7" s="63">
        <v>15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144</v>
      </c>
      <c r="D10" s="68">
        <v>0.16393442622950818</v>
      </c>
      <c r="E10" s="70">
        <v>10</v>
      </c>
      <c r="F10" s="68"/>
      <c r="G10" s="69"/>
    </row>
    <row r="11" spans="2:7" s="64" customFormat="1" ht="15">
      <c r="B11" s="64">
        <v>2</v>
      </c>
      <c r="C11" s="64">
        <v>2.8</v>
      </c>
      <c r="D11" s="68">
        <v>0.08196721311475409</v>
      </c>
      <c r="E11" s="70">
        <v>5</v>
      </c>
      <c r="F11" s="68"/>
      <c r="G11" s="69"/>
    </row>
    <row r="12" spans="2:7" s="64" customFormat="1" ht="15">
      <c r="B12" s="64">
        <v>3</v>
      </c>
      <c r="C12" s="64">
        <v>2.9</v>
      </c>
      <c r="D12" s="68">
        <v>0.06557377049180328</v>
      </c>
      <c r="E12" s="70">
        <v>4</v>
      </c>
      <c r="F12" s="68"/>
      <c r="G12" s="69"/>
    </row>
    <row r="13" spans="2:7" s="64" customFormat="1" ht="15">
      <c r="B13" s="64">
        <v>4</v>
      </c>
      <c r="C13" s="64">
        <v>3</v>
      </c>
      <c r="D13" s="68">
        <v>0.5245901639344263</v>
      </c>
      <c r="E13" s="70">
        <v>32</v>
      </c>
      <c r="F13" s="68"/>
      <c r="G13" s="69"/>
    </row>
    <row r="14" spans="2:7" s="64" customFormat="1" ht="15">
      <c r="B14" s="64">
        <v>5</v>
      </c>
      <c r="C14" s="64">
        <v>3.1</v>
      </c>
      <c r="D14" s="68">
        <v>0.03278688524590164</v>
      </c>
      <c r="E14" s="70">
        <v>2</v>
      </c>
      <c r="F14" s="68"/>
      <c r="G14" s="69"/>
    </row>
    <row r="15" spans="2:7" s="64" customFormat="1" ht="15">
      <c r="B15" s="64">
        <v>6</v>
      </c>
      <c r="C15" s="64">
        <v>3.2</v>
      </c>
      <c r="D15" s="68">
        <v>0.04918032786885246</v>
      </c>
      <c r="E15" s="70">
        <v>3</v>
      </c>
      <c r="F15" s="68"/>
      <c r="G15" s="69"/>
    </row>
    <row r="16" spans="2:7" s="64" customFormat="1" ht="15">
      <c r="B16" s="64">
        <v>8</v>
      </c>
      <c r="C16" s="64" t="s">
        <v>130</v>
      </c>
      <c r="D16" s="68">
        <v>0.08196721311475409</v>
      </c>
      <c r="E16" s="70">
        <v>5</v>
      </c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6:17" s="64" customFormat="1" ht="15">
      <c r="F19" s="68"/>
      <c r="G19" s="69"/>
      <c r="O19" s="71"/>
      <c r="P19" s="71"/>
      <c r="Q19" s="71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+tabla_resumen!AX13</f>
        <v>Tasa de Política Monetaria  en el mes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114</v>
      </c>
    </row>
    <row r="7" spans="2:3" s="64" customFormat="1" ht="15">
      <c r="B7" s="63" t="s">
        <v>1</v>
      </c>
      <c r="C7" s="63">
        <v>4.75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90</v>
      </c>
      <c r="D10" s="68">
        <v>0.01639344262295082</v>
      </c>
      <c r="E10" s="70">
        <v>1</v>
      </c>
      <c r="F10" s="68"/>
      <c r="G10" s="69"/>
    </row>
    <row r="11" spans="2:7" s="64" customFormat="1" ht="15">
      <c r="B11" s="64">
        <v>3</v>
      </c>
      <c r="C11" s="64">
        <v>4.75</v>
      </c>
      <c r="D11" s="68">
        <v>0.14754098360655737</v>
      </c>
      <c r="E11" s="70">
        <v>9</v>
      </c>
      <c r="F11" s="68"/>
      <c r="G11" s="69"/>
    </row>
    <row r="12" spans="2:7" s="64" customFormat="1" ht="15">
      <c r="B12" s="64">
        <v>8</v>
      </c>
      <c r="C12" s="64" t="s">
        <v>102</v>
      </c>
      <c r="D12" s="68">
        <v>0.8360655737704918</v>
      </c>
      <c r="E12" s="70">
        <v>51</v>
      </c>
      <c r="F12" s="68"/>
      <c r="G12" s="69"/>
    </row>
    <row r="13" spans="6:7" s="64" customFormat="1" ht="15">
      <c r="F13" s="68"/>
      <c r="G13" s="69"/>
    </row>
    <row r="14" spans="6:7" s="64" customFormat="1" ht="15"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PageLayoutView="0" workbookViewId="0" topLeftCell="A1">
      <selection activeCell="D4" sqref="D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6.42187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39" t="str">
        <f>"Encuesta Expectativas Económicas   "&amp;RIGHT(tabla_resumen!B1,10)</f>
        <v>Encuesta Expectativas Económicas   Julio 2013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9"/>
    </row>
    <row r="3" spans="2:20" ht="26.25">
      <c r="B3" s="40" t="str">
        <f>+tabla_resumen!AX14</f>
        <v>Tasa de Política Monetaria  en el mes siguiente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2"/>
      <c r="T3" s="22"/>
    </row>
    <row r="4" spans="1:20" ht="28.5">
      <c r="A4" s="23"/>
      <c r="B4" s="82" t="str">
        <f>"Nro. respuestas "&amp;SUM(E10:E26)</f>
        <v>Nro. respuestas 61</v>
      </c>
      <c r="C4" s="82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2:14" s="64" customFormat="1" ht="28.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3" s="64" customFormat="1" ht="15">
      <c r="B6" s="62" t="s">
        <v>2</v>
      </c>
      <c r="C6" s="64" t="s">
        <v>115</v>
      </c>
    </row>
    <row r="7" spans="2:3" s="64" customFormat="1" ht="15">
      <c r="B7" s="63" t="s">
        <v>1</v>
      </c>
      <c r="C7" s="63">
        <v>4.75</v>
      </c>
    </row>
    <row r="8" s="64" customFormat="1" ht="15">
      <c r="D8" s="64" t="s">
        <v>24</v>
      </c>
    </row>
    <row r="9" spans="2:7" s="64" customFormat="1" ht="15">
      <c r="B9" s="64" t="s">
        <v>44</v>
      </c>
      <c r="C9" s="64" t="s">
        <v>45</v>
      </c>
      <c r="D9" s="64" t="s">
        <v>25</v>
      </c>
      <c r="E9" s="64" t="s">
        <v>27</v>
      </c>
      <c r="F9" s="68"/>
      <c r="G9" s="69"/>
    </row>
    <row r="10" spans="2:7" s="64" customFormat="1" ht="15">
      <c r="B10" s="64">
        <v>1</v>
      </c>
      <c r="C10" s="64" t="s">
        <v>90</v>
      </c>
      <c r="D10" s="68">
        <v>0.09836065573770492</v>
      </c>
      <c r="E10" s="70">
        <v>6</v>
      </c>
      <c r="F10" s="68"/>
      <c r="G10" s="69"/>
    </row>
    <row r="11" spans="2:7" s="64" customFormat="1" ht="15">
      <c r="B11" s="64">
        <v>4</v>
      </c>
      <c r="C11" s="64">
        <v>4.75</v>
      </c>
      <c r="D11" s="68">
        <v>0.3770491803278688</v>
      </c>
      <c r="E11" s="70">
        <v>23</v>
      </c>
      <c r="F11" s="68"/>
      <c r="G11" s="69"/>
    </row>
    <row r="12" spans="2:7" s="64" customFormat="1" ht="15">
      <c r="B12" s="64">
        <v>8</v>
      </c>
      <c r="C12" s="64" t="s">
        <v>102</v>
      </c>
      <c r="D12" s="68">
        <v>0.5245901639344263</v>
      </c>
      <c r="E12" s="70">
        <v>32</v>
      </c>
      <c r="F12" s="68"/>
      <c r="G12" s="69"/>
    </row>
    <row r="13" spans="6:7" s="64" customFormat="1" ht="15">
      <c r="F13" s="68"/>
      <c r="G13" s="69"/>
    </row>
    <row r="14" spans="6:7" s="64" customFormat="1" ht="15">
      <c r="F14" s="68"/>
      <c r="G14" s="69"/>
    </row>
    <row r="15" spans="6:7" s="64" customFormat="1" ht="15">
      <c r="F15" s="68"/>
      <c r="G15" s="69"/>
    </row>
    <row r="16" spans="6:7" s="64" customFormat="1" ht="15">
      <c r="F16" s="68"/>
      <c r="G16" s="69"/>
    </row>
    <row r="17" spans="6:17" s="64" customFormat="1" ht="15">
      <c r="F17" s="68"/>
      <c r="G17" s="69"/>
      <c r="O17" s="71"/>
      <c r="P17" s="71"/>
      <c r="Q17" s="71"/>
    </row>
    <row r="18" spans="6:17" s="64" customFormat="1" ht="15">
      <c r="F18" s="68"/>
      <c r="G18" s="69"/>
      <c r="O18" s="71"/>
      <c r="P18" s="71"/>
      <c r="Q18" s="71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4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2013-07-09T22:44:01Z</cp:lastPrinted>
  <dcterms:created xsi:type="dcterms:W3CDTF">2011-06-06T14:06:34Z</dcterms:created>
  <dcterms:modified xsi:type="dcterms:W3CDTF">2013-07-10T15:59:04Z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