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615" windowHeight="11550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<sst xmlns="http://schemas.openxmlformats.org/spreadsheetml/2006/main" count="383" uniqueCount="126">
  <si>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</si>
  <si>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</si>
  <si>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</si>
  <si>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</si>
  <si>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</si>
  <si>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</si>
  <si>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</si>
  <si>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</si>
  <si>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</si>
  <si>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</si>
  <si>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</si>
  <si>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</si>
  <si>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</si>
  <si>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</si>
  <si>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</si>
  <si>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</si>
  <si>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</si>
  <si>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</si>
  <si>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</si>
  <si>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</si>
  <si>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</si>
  <si>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</si>
  <si>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</si>
  <si>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</si>
  <si>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</si>
  <si>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</si>
  <si>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</si>
  <si>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</si>
  <si>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</si>
  <si>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</si>
  <si>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</si>
  <si>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</si>
  <si>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</si>
  <si>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</si>
  <si>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</si>
  <si>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</si>
  <si>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</si>
  <si>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</si>
  <si>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</si>
  <si>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</si>
  <si>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</si>
  <si>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</si>
  <si>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</si>
  <si>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</si>
  <si>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</si>
  <si>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</si>
  <si>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</si>
  <si>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</si>
  <si>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</si>
  <si>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</si>
  <si>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</si>
  <si>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</si>
  <si>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</si>
  <si>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</si>
  <si>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</si>
  <si>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</si>
  <si>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</si>
  <si>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</si>
  <si>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</si>
  <si>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</si>
  <si>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</si>
  <si>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</si>
  <si>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</si>
  <si>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</si>
  <si>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</si>
  <si>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</si>
  <si>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</si>
  <si>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</si>
  <si>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</si>
  <si>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</si>
  <si>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</si>
  <si>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</si>
  <si>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</si>
  <si>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</si>
  <si>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</si>
  <si>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</si>
  <si>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</si>
  <si>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</si>
  <si>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</si>
  <si>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</si>
  <si>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</si>
  <si>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</si>
  <si>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</si>
  <si>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</si>
  <si>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</si>
  <si>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</si>
  <si>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</si>
  <si>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</si>
  <si>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G26</t>
  </si>
  <si>
    <t>G27</t>
  </si>
  <si>
    <t>&gt;=3,1</t>
  </si>
  <si>
    <t>&lt;=4,25</t>
  </si>
  <si>
    <t>PIB Año 2015 ( variación 12 meses )</t>
  </si>
  <si>
    <t>25. PIB  12/2014</t>
  </si>
  <si>
    <t>26. PIB  12/2015</t>
  </si>
  <si>
    <t>24. PIB  12/2013</t>
  </si>
  <si>
    <t>&gt;=0,5</t>
  </si>
  <si>
    <t>&lt;=2,9</t>
  </si>
  <si>
    <t>&gt;=2,6</t>
  </si>
  <si>
    <t>&gt;=5</t>
  </si>
  <si>
    <t>&lt;=3,75</t>
  </si>
  <si>
    <t>&gt;=2,8</t>
  </si>
  <si>
    <t>&lt;=2,1</t>
  </si>
  <si>
    <t>&lt;=500</t>
  </si>
  <si>
    <t>&lt;=2</t>
  </si>
  <si>
    <t>&lt;=2,7</t>
  </si>
  <si>
    <t>&lt;=2,5</t>
  </si>
  <si>
    <t>&gt;=3,2</t>
  </si>
  <si>
    <t>&lt;=0,2</t>
  </si>
  <si>
    <t xml:space="preserve"> EXPECTATIVAS ECONÓMICAS Agosto 2013</t>
  </si>
  <si>
    <t>&lt;=0,1</t>
  </si>
  <si>
    <t>&gt;=0,7</t>
  </si>
  <si>
    <t>&lt;=2,2</t>
  </si>
  <si>
    <t>&gt;=5,25</t>
  </si>
  <si>
    <t>&lt;=4,5</t>
  </si>
  <si>
    <t>&lt;=4</t>
  </si>
  <si>
    <t>&gt;=2,5</t>
  </si>
  <si>
    <t>&lt;=5</t>
  </si>
  <si>
    <t>&gt;=5,6</t>
  </si>
  <si>
    <t>&gt;=525</t>
  </si>
  <si>
    <t>&gt;=535</t>
  </si>
  <si>
    <t>&lt;=3,5</t>
  </si>
  <si>
    <t>&gt;=2,9</t>
  </si>
  <si>
    <t>&gt;=5,5</t>
  </si>
  <si>
    <t>16. BCP 5 años  10/2013</t>
  </si>
  <si>
    <t>(Varios elementos)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</si>
</sst>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m\ yyyy"/>
    <numFmt numFmtId="173" formatCode="\ &quot;Enviada:&quot;\ d&quot; de&quot;\ mmmm\ &quot;de&quot;\ yyyy"/>
    <numFmt numFmtId="174" formatCode="\ &quot;Plazo Recepción:&quot;\ d&quot; de&quot;\ mmmm\ &quot;de&quot;\ yyyy"/>
    <numFmt numFmtId="175" formatCode="0.0"/>
    <numFmt numFmtId="176" formatCode="&quot;Encuesta &quot;mmmm\ yyyy"/>
    <numFmt numFmtId="177" formatCode="mmm\'\ yy"/>
    <numFmt numFmtId="178" formatCode="mmmm/yyyy"/>
    <numFmt numFmtId="179" formatCode="&quot;Año&quot;\ yyyy"/>
    <numFmt numFmtId="180" formatCode="_(* #,##0.00_);_(* \(#,##0.00\);_(* &quot;-&quot;??_);_(@_)"/>
    <numFmt numFmtId="181" formatCode="_([$€]* #,##0.00_);_([$€]* \(#,##0.00\);_([$€]* &quot;-&quot;??_);_(@_)"/>
    <numFmt numFmtId="182" formatCode="&quot;Encuesta de Expectativas Económicas &quot;\ mmmm\ yyyy"/>
    <numFmt numFmtId="183" formatCode="0.000%"/>
    <numFmt numFmtId="184" formatCode="_-* #,##0_-;\-* #,##0_-;_-* &quot;-&quot;??_-;_-@_-"/>
    <numFmt numFmtId="185" formatCode="_-&quot;$&quot;\ * #.##0_-;\-&quot;$&quot;\ * #.##0_-;_-&quot;$&quot;\ * &quot;-&quot;_-;_-@_-"/>
    <numFmt numFmtId="186" formatCode="_-* #.##0_-;\-* #.##0_-;_-* &quot;-&quot;_-;_-@_-"/>
    <numFmt numFmtId="187" formatCode="_-&quot;$&quot;\ * #.##000_-;\-&quot;$&quot;\ * #.##000_-;_-&quot;$&quot;\ * &quot;-&quot;??_-;_-@_-"/>
    <numFmt numFmtId="188" formatCode="_-* #.##000_-;\-* #.##000_-;_-* &quot;-&quot;??_-;_-@_-"/>
    <numFmt numFmtId="189" formatCode="_(* #.##000_);_(* \(#.##000\);_(* &quot;-&quot;??_);_(@_)"/>
    <numFmt numFmtId="190" formatCode="#,#00"/>
    <numFmt numFmtId="191" formatCode="mmm\ yyyy"/>
    <numFmt numFmtId="192" formatCode="yyyy"/>
    <numFmt numFmtId="193" formatCode="0,000"/>
    <numFmt numFmtId="194" formatCode="d\ &quot;de&quot;\ mmmm\ &quot;de&quot;\ yyyy"/>
    <numFmt numFmtId="195" formatCode="0,000,000"/>
    <numFmt numFmtId="196" formatCode="mmmm\ \ yyyy"/>
    <numFmt numFmtId="197" formatCode="dd\ mmmm\ \ yyyy"/>
    <numFmt numFmtId="198" formatCode="mmm\ \ yy"/>
    <numFmt numFmtId="199" formatCode="mmm\ yy"/>
    <numFmt numFmtId="200" formatCode="yyyy&quot;:&quot;mm"/>
    <numFmt numFmtId="201" formatCode="yyyy\ &quot;(var. anual)&quot;"/>
    <numFmt numFmtId="202" formatCode="d/m/yy"/>
    <numFmt numFmtId="203" formatCode="dd&quot; de &quot;mmmm&quot; de &quot;yyyy\ &quot;a las 12 M.&quot;"/>
    <numFmt numFmtId="204" formatCode="&quot;IMACEC: &quot;mmmm\ yyyy"/>
    <numFmt numFmtId="205" formatCode="&quot;PIB: Año&quot;\ yyyy"/>
    <numFmt numFmtId="206" formatCode="dd\ mmm\ yyyy"/>
    <numFmt numFmtId="207" formatCode="00,000,000"/>
    <numFmt numFmtId="208" formatCode="00,000"/>
    <numFmt numFmtId="209" formatCode="000,000,000"/>
    <numFmt numFmtId="210" formatCode="&quot;PIB: &quot;\ yyyy\ &quot;T4&quot;"/>
    <numFmt numFmtId="211" formatCode="&quot;PIB: &quot;yyyy&quot; T1&quot;"/>
    <numFmt numFmtId="212" formatCode="#.##00"/>
    <numFmt numFmtId="213" formatCode="mmmm\ yyyy;@"/>
    <numFmt numFmtId="214" formatCode="mmm\ yy;@"/>
    <numFmt numFmtId="215" formatCode="\im\a\ce\c:\ mmmm\ yyyy;@"/>
    <numFmt numFmtId="216" formatCode="mmmm\ \ yyyy;@"/>
    <numFmt numFmtId="217" formatCode="dd\ mmmm\ \ yyyy;@"/>
    <numFmt numFmtId="218" formatCode="d\-mmm\-yy;@"/>
    <numFmt numFmtId="219" formatCode="d/m/yy;@"/>
    <numFmt numFmtId="220" formatCode="d/m/yy"/>
    <numFmt numFmtId="221" formatCode="_-* #.##00_-;\-* #.##00_-;_-* &quot;-&quot;??_-;_-@_-"/>
    <numFmt numFmtId="222" formatCode="#,#00%"/>
    <numFmt numFmtId="223" formatCode="#.##000_ ;\-#.##000\ "/>
    <numFmt numFmtId="224" formatCode="#.##00_ ;\-#.##00\ "/>
    <numFmt numFmtId="225" formatCode="000,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26"/>
      <color indexed="62"/>
      <name val="Calibri"/>
      <family val="2"/>
    </font>
    <font>
      <b/>
      <sz val="22"/>
      <color indexed="10"/>
      <name val="Calibri"/>
      <family val="2"/>
    </font>
    <font>
      <sz val="10"/>
      <color indexed="9"/>
      <name val="Arial"/>
      <family val="2"/>
    </font>
    <font>
      <b/>
      <sz val="22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9"/>
      <name val="Calibri"/>
      <family val="2"/>
    </font>
    <font>
      <sz val="11.8"/>
      <color indexed="8"/>
      <name val="Calibri"/>
      <family val="2"/>
    </font>
    <font>
      <b/>
      <sz val="11.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b/>
      <sz val="22"/>
      <color theme="5"/>
      <name val="Calibri"/>
      <family val="2"/>
    </font>
    <font>
      <sz val="10"/>
      <color theme="0"/>
      <name val="Arial"/>
      <family val="2"/>
    </font>
    <font>
      <b/>
      <sz val="22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4" fillId="38" borderId="0" applyNumberFormat="0" applyBorder="0" applyAlignment="0" applyProtection="0"/>
    <xf numFmtId="0" fontId="11" fillId="39" borderId="1" applyNumberFormat="0" applyAlignment="0" applyProtection="0"/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12" fillId="42" borderId="5" applyNumberFormat="0" applyAlignment="0" applyProtection="0"/>
    <xf numFmtId="0" fontId="48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9" fillId="49" borderId="2" applyNumberFormat="0" applyAlignment="0" applyProtection="0"/>
    <xf numFmtId="18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40" borderId="1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48" fillId="0" borderId="16" applyNumberFormat="0" applyFill="0" applyAlignment="0" applyProtection="0"/>
    <xf numFmtId="0" fontId="60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106" applyAlignment="1">
      <alignment/>
      <protection/>
    </xf>
    <xf numFmtId="0" fontId="6" fillId="39" borderId="18" xfId="106" applyFont="1" applyFill="1" applyBorder="1" applyAlignment="1">
      <alignment horizontal="left"/>
      <protection/>
    </xf>
    <xf numFmtId="0" fontId="2" fillId="0" borderId="19" xfId="106" applyBorder="1" applyAlignment="1">
      <alignment/>
      <protection/>
    </xf>
    <xf numFmtId="0" fontId="2" fillId="0" borderId="0" xfId="106" applyBorder="1" applyAlignment="1">
      <alignment/>
      <protection/>
    </xf>
    <xf numFmtId="0" fontId="4" fillId="0" borderId="0" xfId="106" applyFont="1" applyFill="1" applyBorder="1" applyAlignment="1">
      <alignment vertical="top"/>
      <protection/>
    </xf>
    <xf numFmtId="176" fontId="7" fillId="39" borderId="18" xfId="106" applyNumberFormat="1" applyFont="1" applyFill="1" applyBorder="1" applyAlignment="1">
      <alignment horizontal="centerContinuous"/>
      <protection/>
    </xf>
    <xf numFmtId="172" fontId="7" fillId="39" borderId="20" xfId="106" applyNumberFormat="1" applyFont="1" applyFill="1" applyBorder="1" applyAlignment="1">
      <alignment horizontal="centerContinuous"/>
      <protection/>
    </xf>
    <xf numFmtId="172" fontId="7" fillId="39" borderId="21" xfId="106" applyNumberFormat="1" applyFont="1" applyFill="1" applyBorder="1" applyAlignment="1">
      <alignment horizontal="centerContinuous"/>
      <protection/>
    </xf>
    <xf numFmtId="0" fontId="2" fillId="0" borderId="22" xfId="106" applyFill="1" applyBorder="1" applyAlignment="1">
      <alignment/>
      <protection/>
    </xf>
    <xf numFmtId="0" fontId="2" fillId="0" borderId="18" xfId="106" applyFill="1" applyBorder="1" applyAlignment="1">
      <alignment horizontal="centerContinuous"/>
      <protection/>
    </xf>
    <xf numFmtId="0" fontId="2" fillId="0" borderId="21" xfId="106" applyFill="1" applyBorder="1" applyAlignment="1">
      <alignment horizontal="centerContinuous"/>
      <protection/>
    </xf>
    <xf numFmtId="172" fontId="4" fillId="0" borderId="0" xfId="106" applyNumberFormat="1" applyFont="1" applyBorder="1" applyAlignment="1">
      <alignment horizontal="left"/>
      <protection/>
    </xf>
    <xf numFmtId="177" fontId="5" fillId="0" borderId="23" xfId="106" applyNumberFormat="1" applyFont="1" applyFill="1" applyBorder="1" applyAlignment="1">
      <alignment horizontal="center" vertical="center"/>
      <protection/>
    </xf>
    <xf numFmtId="0" fontId="5" fillId="0" borderId="24" xfId="106" applyFont="1" applyFill="1" applyBorder="1" applyAlignment="1">
      <alignment horizontal="center" vertical="center"/>
      <protection/>
    </xf>
    <xf numFmtId="177" fontId="5" fillId="39" borderId="18" xfId="106" applyNumberFormat="1" applyFont="1" applyFill="1" applyBorder="1" applyAlignment="1">
      <alignment horizontal="center"/>
      <protection/>
    </xf>
    <xf numFmtId="177" fontId="5" fillId="39" borderId="20" xfId="106" applyNumberFormat="1" applyFont="1" applyFill="1" applyBorder="1" applyAlignment="1">
      <alignment horizontal="center"/>
      <protection/>
    </xf>
    <xf numFmtId="177" fontId="5" fillId="39" borderId="21" xfId="106" applyNumberFormat="1" applyFont="1" applyFill="1" applyBorder="1" applyAlignment="1">
      <alignment horizontal="center"/>
      <protection/>
    </xf>
    <xf numFmtId="0" fontId="2" fillId="0" borderId="0" xfId="106" applyFill="1" applyBorder="1" applyAlignment="1">
      <alignment/>
      <protection/>
    </xf>
    <xf numFmtId="0" fontId="4" fillId="0" borderId="19" xfId="106" applyFont="1" applyBorder="1" applyAlignment="1">
      <alignment vertical="top"/>
      <protection/>
    </xf>
    <xf numFmtId="182" fontId="25" fillId="0" borderId="0" xfId="0" applyNumberFormat="1" applyFont="1" applyBorder="1" applyAlignment="1">
      <alignment/>
    </xf>
    <xf numFmtId="0" fontId="61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6" applyNumberFormat="1" applyFont="1" applyBorder="1" applyAlignment="1">
      <alignment horizontal="center"/>
    </xf>
    <xf numFmtId="183" fontId="2" fillId="0" borderId="0" xfId="116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84" fontId="0" fillId="0" borderId="0" xfId="90" applyNumberFormat="1" applyFont="1" applyBorder="1" applyAlignment="1">
      <alignment/>
    </xf>
    <xf numFmtId="0" fontId="60" fillId="0" borderId="0" xfId="0" applyFont="1" applyBorder="1" applyAlignment="1">
      <alignment horizontal="center"/>
    </xf>
    <xf numFmtId="182" fontId="27" fillId="0" borderId="0" xfId="0" applyNumberFormat="1" applyFont="1" applyBorder="1" applyAlignment="1">
      <alignment horizontal="left"/>
    </xf>
    <xf numFmtId="0" fontId="50" fillId="0" borderId="0" xfId="82" applyAlignment="1" applyProtection="1" quotePrefix="1">
      <alignment/>
      <protection/>
    </xf>
    <xf numFmtId="172" fontId="4" fillId="0" borderId="25" xfId="106" applyNumberFormat="1" applyFont="1" applyBorder="1" applyAlignment="1">
      <alignment horizontal="left"/>
      <protection/>
    </xf>
    <xf numFmtId="178" fontId="4" fillId="0" borderId="0" xfId="106" applyNumberFormat="1" applyFont="1" applyBorder="1" applyAlignment="1">
      <alignment horizontal="left"/>
      <protection/>
    </xf>
    <xf numFmtId="179" fontId="4" fillId="0" borderId="0" xfId="106" applyNumberFormat="1" applyFont="1" applyBorder="1" applyAlignment="1">
      <alignment horizontal="left"/>
      <protection/>
    </xf>
    <xf numFmtId="0" fontId="62" fillId="0" borderId="0" xfId="0" applyFont="1" applyBorder="1" applyAlignment="1">
      <alignment/>
    </xf>
    <xf numFmtId="0" fontId="2" fillId="0" borderId="0" xfId="106" applyBorder="1" applyAlignment="1">
      <alignment horizontal="left" indent="2"/>
      <protection/>
    </xf>
    <xf numFmtId="0" fontId="6" fillId="39" borderId="20" xfId="106" applyFont="1" applyFill="1" applyBorder="1" applyAlignment="1">
      <alignment horizontal="left"/>
      <protection/>
    </xf>
    <xf numFmtId="179" fontId="4" fillId="0" borderId="26" xfId="106" applyNumberFormat="1" applyFont="1" applyBorder="1" applyAlignment="1">
      <alignment horizontal="left"/>
      <protection/>
    </xf>
    <xf numFmtId="179" fontId="4" fillId="0" borderId="27" xfId="106" applyNumberFormat="1" applyFont="1" applyBorder="1" applyAlignment="1">
      <alignment horizontal="left"/>
      <protection/>
    </xf>
    <xf numFmtId="182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75" fontId="5" fillId="0" borderId="28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75" fontId="5" fillId="0" borderId="28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75" fontId="5" fillId="0" borderId="29" xfId="0" applyNumberFormat="1" applyFont="1" applyBorder="1" applyAlignment="1">
      <alignment horizontal="center"/>
    </xf>
    <xf numFmtId="175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72" fontId="4" fillId="0" borderId="28" xfId="106" applyNumberFormat="1" applyFont="1" applyBorder="1" applyAlignment="1">
      <alignment horizontal="left"/>
      <protection/>
    </xf>
    <xf numFmtId="172" fontId="4" fillId="0" borderId="29" xfId="106" applyNumberFormat="1" applyFont="1" applyBorder="1" applyAlignment="1">
      <alignment horizontal="left"/>
      <protection/>
    </xf>
    <xf numFmtId="0" fontId="63" fillId="0" borderId="0" xfId="106" applyFont="1" applyAlignment="1">
      <alignment/>
      <protection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62" fillId="0" borderId="0" xfId="0" applyFont="1" applyBorder="1" applyAlignment="1">
      <alignment horizontal="left"/>
    </xf>
    <xf numFmtId="0" fontId="60" fillId="54" borderId="0" xfId="0" applyFont="1" applyFill="1" applyBorder="1" applyAlignment="1">
      <alignment horizontal="center"/>
    </xf>
    <xf numFmtId="0" fontId="43" fillId="54" borderId="0" xfId="0" applyFont="1" applyFill="1" applyBorder="1" applyAlignment="1">
      <alignment/>
    </xf>
    <xf numFmtId="0" fontId="0" fillId="54" borderId="0" xfId="0" applyFill="1" applyBorder="1" applyAlignment="1">
      <alignment/>
    </xf>
    <xf numFmtId="0" fontId="63" fillId="54" borderId="0" xfId="0" applyFont="1" applyFill="1" applyBorder="1" applyAlignment="1">
      <alignment/>
    </xf>
    <xf numFmtId="0" fontId="64" fillId="54" borderId="0" xfId="0" applyFont="1" applyFill="1" applyBorder="1" applyAlignment="1">
      <alignment/>
    </xf>
    <xf numFmtId="0" fontId="46" fillId="54" borderId="0" xfId="0" applyFont="1" applyFill="1" applyBorder="1" applyAlignment="1">
      <alignment horizontal="center"/>
    </xf>
    <xf numFmtId="0" fontId="43" fillId="54" borderId="0" xfId="0" applyFont="1" applyFill="1" applyBorder="1" applyAlignment="1">
      <alignment/>
    </xf>
    <xf numFmtId="10" fontId="43" fillId="54" borderId="0" xfId="0" applyNumberFormat="1" applyFont="1" applyFill="1" applyBorder="1" applyAlignment="1">
      <alignment/>
    </xf>
    <xf numFmtId="0" fontId="43" fillId="54" borderId="0" xfId="0" applyNumberFormat="1" applyFont="1" applyFill="1" applyBorder="1" applyAlignment="1">
      <alignment/>
    </xf>
    <xf numFmtId="184" fontId="0" fillId="54" borderId="0" xfId="90" applyNumberFormat="1" applyFont="1" applyFill="1" applyBorder="1" applyAlignment="1">
      <alignment/>
    </xf>
    <xf numFmtId="184" fontId="43" fillId="54" borderId="0" xfId="90" applyNumberFormat="1" applyFont="1" applyFill="1" applyBorder="1" applyAlignment="1">
      <alignment/>
    </xf>
    <xf numFmtId="0" fontId="63" fillId="0" borderId="0" xfId="106" applyFont="1" applyBorder="1" applyAlignment="1">
      <alignment/>
      <protection/>
    </xf>
    <xf numFmtId="0" fontId="2" fillId="0" borderId="22" xfId="106" applyFill="1" applyBorder="1" applyAlignment="1">
      <alignment horizontal="center" wrapText="1"/>
      <protection/>
    </xf>
    <xf numFmtId="0" fontId="2" fillId="0" borderId="23" xfId="106" applyFill="1" applyBorder="1" applyAlignment="1">
      <alignment horizontal="center" wrapText="1"/>
      <protection/>
    </xf>
    <xf numFmtId="0" fontId="4" fillId="0" borderId="0" xfId="106" applyFont="1" applyBorder="1" applyAlignment="1">
      <alignment vertical="top" wrapText="1"/>
      <protection/>
    </xf>
    <xf numFmtId="0" fontId="0" fillId="0" borderId="0" xfId="0" applyAlignment="1">
      <alignment wrapText="1"/>
    </xf>
    <xf numFmtId="173" fontId="4" fillId="0" borderId="0" xfId="106" applyNumberFormat="1" applyFont="1" applyBorder="1" applyAlignment="1">
      <alignment horizontal="left"/>
      <protection/>
    </xf>
    <xf numFmtId="173" fontId="4" fillId="0" borderId="27" xfId="106" applyNumberFormat="1" applyFont="1" applyBorder="1" applyAlignment="1">
      <alignment horizontal="left"/>
      <protection/>
    </xf>
    <xf numFmtId="174" fontId="4" fillId="0" borderId="0" xfId="106" applyNumberFormat="1" applyFont="1" applyBorder="1" applyAlignment="1">
      <alignment horizontal="left"/>
      <protection/>
    </xf>
    <xf numFmtId="174" fontId="4" fillId="0" borderId="27" xfId="106" applyNumberFormat="1" applyFont="1" applyBorder="1" applyAlignment="1">
      <alignment horizontal="left"/>
      <protection/>
    </xf>
    <xf numFmtId="0" fontId="62" fillId="0" borderId="0" xfId="0" applyFont="1" applyBorder="1" applyAlignment="1">
      <alignment horizontal="left"/>
    </xf>
    <xf numFmtId="0" fontId="3" fillId="0" borderId="0" xfId="106" applyFont="1" applyBorder="1" applyAlignment="1">
      <alignment horizontal="center" vertic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Followed Hyperlink" xfId="85"/>
    <cellStyle name="Hyperlink" xfId="86"/>
    <cellStyle name="Incorrecto" xfId="87"/>
    <cellStyle name="Input" xfId="88"/>
    <cellStyle name="Linked Cell" xfId="89"/>
    <cellStyle name="Comma" xfId="90"/>
    <cellStyle name="Comma [0]" xfId="91"/>
    <cellStyle name="Millares 2" xfId="92"/>
    <cellStyle name="Millares 2 2" xfId="93"/>
    <cellStyle name="Millares 2 3" xfId="94"/>
    <cellStyle name="Millares 2 3 2" xfId="95"/>
    <cellStyle name="Millares 2 4" xfId="96"/>
    <cellStyle name="Millares 3" xfId="97"/>
    <cellStyle name="Millares 3 2" xfId="98"/>
    <cellStyle name="Millares 4" xfId="99"/>
    <cellStyle name="Millares 5" xfId="100"/>
    <cellStyle name="Millares 6" xfId="101"/>
    <cellStyle name="Millares 7" xfId="102"/>
    <cellStyle name="Currency" xfId="103"/>
    <cellStyle name="Currency [0]" xfId="104"/>
    <cellStyle name="Neutral" xfId="105"/>
    <cellStyle name="Normal 2" xfId="106"/>
    <cellStyle name="Normal 2 2" xfId="107"/>
    <cellStyle name="Normal 2 3" xfId="108"/>
    <cellStyle name="Normal 3" xfId="109"/>
    <cellStyle name="Normal 3 2" xfId="110"/>
    <cellStyle name="Normal 3_4EncForm" xfId="111"/>
    <cellStyle name="Normal 4" xfId="112"/>
    <cellStyle name="Notas" xfId="113"/>
    <cellStyle name="Note" xfId="114"/>
    <cellStyle name="Output" xfId="115"/>
    <cellStyle name="Percent" xfId="116"/>
    <cellStyle name="Porcentual 2" xfId="117"/>
    <cellStyle name="Porcentual 2 2" xfId="118"/>
    <cellStyle name="Porcentual 3" xfId="119"/>
    <cellStyle name="Porcentual 4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575"/>
          <c:w val="0.991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1'!$C$10:$C$19</c:f>
              <c:strCache/>
            </c:strRef>
          </c:cat>
          <c:val>
            <c:numLit>
              <c:ptCount val="5"/>
              <c:pt idx="0">
                <c:v>0.0153846153846154</c:v>
              </c:pt>
              <c:pt idx="1">
                <c:v>0.153846153846154</c:v>
              </c:pt>
              <c:pt idx="2">
                <c:v>0.630769230769231</c:v>
              </c:pt>
              <c:pt idx="3">
                <c:v>0.169230769230769</c:v>
              </c:pt>
              <c:pt idx="4">
                <c:v>0.0307692307692308</c:v>
              </c:pt>
            </c:numLit>
          </c:val>
        </c:ser>
        <c:axId val="66577889"/>
        <c:axId val="6233009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&lt;=0,1</c:v>
              </c:pt>
              <c:pt idx="1">
                <c:v>3 0,2</c:v>
              </c:pt>
              <c:pt idx="2">
                <c:v>4 0,3</c:v>
              </c:pt>
              <c:pt idx="3">
                <c:v>5 0,4</c:v>
              </c:pt>
              <c:pt idx="4">
                <c:v>8 &gt;=0,5</c:v>
              </c:pt>
            </c:strLit>
          </c:cat>
          <c:val>
            <c:numLit>
              <c:ptCount val="5"/>
              <c:pt idx="0">
                <c:v>1</c:v>
              </c:pt>
              <c:pt idx="1">
                <c:v>10</c:v>
              </c:pt>
              <c:pt idx="2">
                <c:v>41</c:v>
              </c:pt>
              <c:pt idx="3">
                <c:v>11</c:v>
              </c:pt>
              <c:pt idx="4">
                <c:v>2</c:v>
              </c:pt>
            </c:numLit>
          </c:val>
          <c:smooth val="0"/>
        </c:ser>
        <c:axId val="24099899"/>
        <c:axId val="15572500"/>
      </c:lineChart>
      <c:catAx>
        <c:axId val="6657788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30090"/>
        <c:crosses val="autoZero"/>
        <c:auto val="0"/>
        <c:lblOffset val="100"/>
        <c:tickLblSkip val="1"/>
        <c:noMultiLvlLbl val="0"/>
      </c:catAx>
      <c:valAx>
        <c:axId val="6233009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77889"/>
        <c:crossesAt val="1"/>
        <c:crossBetween val="between"/>
        <c:dispUnits/>
      </c:valAx>
      <c:catAx>
        <c:axId val="24099899"/>
        <c:scaling>
          <c:orientation val="minMax"/>
        </c:scaling>
        <c:axPos val="b"/>
        <c:delete val="1"/>
        <c:majorTickMark val="out"/>
        <c:minorTickMark val="none"/>
        <c:tickLblPos val="none"/>
        <c:crossAx val="15572500"/>
        <c:crosses val="autoZero"/>
        <c:auto val="0"/>
        <c:lblOffset val="100"/>
        <c:tickLblSkip val="1"/>
        <c:noMultiLvlLbl val="0"/>
      </c:catAx>
      <c:valAx>
        <c:axId val="15572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40998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00575"/>
          <c:w val="0.173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55"/>
          <c:w val="0.991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10'!$C$10:$C$19</c:f>
              <c:strCache/>
            </c:strRef>
          </c:cat>
          <c:val>
            <c:numLit>
              <c:ptCount val="4"/>
              <c:pt idx="0">
                <c:v>0.153846153846154</c:v>
              </c:pt>
              <c:pt idx="1">
                <c:v>0.415384615384615</c:v>
              </c:pt>
              <c:pt idx="2">
                <c:v>0.261538461538462</c:v>
              </c:pt>
              <c:pt idx="3">
                <c:v>0.169230769230769</c:v>
              </c:pt>
            </c:numLit>
          </c:val>
        </c:ser>
        <c:axId val="16516949"/>
        <c:axId val="1443481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&lt;=4,25</c:v>
              </c:pt>
              <c:pt idx="1">
                <c:v>4 4,5</c:v>
              </c:pt>
              <c:pt idx="2">
                <c:v>5 4,75</c:v>
              </c:pt>
              <c:pt idx="3">
                <c:v>8 &gt;=5</c:v>
              </c:pt>
            </c:strLit>
          </c:cat>
          <c:val>
            <c:numLit>
              <c:ptCount val="4"/>
              <c:pt idx="0">
                <c:v>10</c:v>
              </c:pt>
              <c:pt idx="1">
                <c:v>27</c:v>
              </c:pt>
              <c:pt idx="2">
                <c:v>17</c:v>
              </c:pt>
              <c:pt idx="3">
                <c:v>11</c:v>
              </c:pt>
            </c:numLit>
          </c:val>
          <c:smooth val="0"/>
        </c:ser>
        <c:axId val="62804463"/>
        <c:axId val="28369256"/>
      </c:lineChart>
      <c:catAx>
        <c:axId val="1651694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34814"/>
        <c:crosses val="autoZero"/>
        <c:auto val="0"/>
        <c:lblOffset val="100"/>
        <c:tickLblSkip val="1"/>
        <c:noMultiLvlLbl val="0"/>
      </c:catAx>
      <c:valAx>
        <c:axId val="1443481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16949"/>
        <c:crossesAt val="1"/>
        <c:crossBetween val="between"/>
        <c:dispUnits/>
      </c:valAx>
      <c:catAx>
        <c:axId val="62804463"/>
        <c:scaling>
          <c:orientation val="minMax"/>
        </c:scaling>
        <c:axPos val="b"/>
        <c:delete val="1"/>
        <c:majorTickMark val="out"/>
        <c:minorTickMark val="none"/>
        <c:tickLblPos val="none"/>
        <c:crossAx val="28369256"/>
        <c:crosses val="autoZero"/>
        <c:auto val="0"/>
        <c:lblOffset val="100"/>
        <c:tickLblSkip val="1"/>
        <c:noMultiLvlLbl val="0"/>
      </c:catAx>
      <c:valAx>
        <c:axId val="28369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8044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95"/>
          <c:y val="0.00575"/>
          <c:w val="0.162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575"/>
          <c:w val="0.9917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11'!$C$10:$C$19</c:f>
              <c:strCache/>
            </c:strRef>
          </c:cat>
          <c:val>
            <c:numLit>
              <c:ptCount val="6"/>
              <c:pt idx="0">
                <c:v>0.2</c:v>
              </c:pt>
              <c:pt idx="1">
                <c:v>0.138461538461538</c:v>
              </c:pt>
              <c:pt idx="2">
                <c:v>0.4</c:v>
              </c:pt>
              <c:pt idx="3">
                <c:v>0.0923076923076923</c:v>
              </c:pt>
              <c:pt idx="4">
                <c:v>0.123076923076923</c:v>
              </c:pt>
              <c:pt idx="5">
                <c:v>0.0461538461538462</c:v>
              </c:pt>
            </c:numLit>
          </c:val>
        </c:ser>
        <c:axId val="53996713"/>
        <c:axId val="1620837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13</c:v>
              </c:pt>
              <c:pt idx="1">
                <c:v>9</c:v>
              </c:pt>
              <c:pt idx="2">
                <c:v>26</c:v>
              </c:pt>
              <c:pt idx="3">
                <c:v>6</c:v>
              </c:pt>
              <c:pt idx="4">
                <c:v>8</c:v>
              </c:pt>
              <c:pt idx="5">
                <c:v>3</c:v>
              </c:pt>
            </c:numLit>
          </c:val>
          <c:smooth val="0"/>
        </c:ser>
        <c:axId val="11657603"/>
        <c:axId val="37809564"/>
      </c:lineChart>
      <c:catAx>
        <c:axId val="5399671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08370"/>
        <c:crosses val="autoZero"/>
        <c:auto val="0"/>
        <c:lblOffset val="100"/>
        <c:tickLblSkip val="1"/>
        <c:noMultiLvlLbl val="0"/>
      </c:catAx>
      <c:valAx>
        <c:axId val="1620837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96713"/>
        <c:crossesAt val="1"/>
        <c:crossBetween val="between"/>
        <c:dispUnits/>
      </c:valAx>
      <c:catAx>
        <c:axId val="11657603"/>
        <c:scaling>
          <c:orientation val="minMax"/>
        </c:scaling>
        <c:axPos val="b"/>
        <c:delete val="1"/>
        <c:majorTickMark val="out"/>
        <c:minorTickMark val="none"/>
        <c:tickLblPos val="none"/>
        <c:crossAx val="37809564"/>
        <c:crosses val="autoZero"/>
        <c:auto val="0"/>
        <c:lblOffset val="100"/>
        <c:tickLblSkip val="1"/>
        <c:noMultiLvlLbl val="0"/>
      </c:catAx>
      <c:valAx>
        <c:axId val="37809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6576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75"/>
          <c:y val="0.00575"/>
          <c:w val="0.173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6"/>
          <c:w val="0.9907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12'!$C$10:$C$19</c:f>
              <c:strCache/>
            </c:strRef>
          </c:cat>
          <c:val>
            <c:numLit>
              <c:ptCount val="6"/>
              <c:pt idx="0">
                <c:v>0.174603174603175</c:v>
              </c:pt>
              <c:pt idx="1">
                <c:v>0.142857142857143</c:v>
              </c:pt>
              <c:pt idx="2">
                <c:v>0.253968253968254</c:v>
              </c:pt>
              <c:pt idx="3">
                <c:v>0.111111111111111</c:v>
              </c:pt>
              <c:pt idx="4">
                <c:v>0.238095238095238</c:v>
              </c:pt>
              <c:pt idx="5">
                <c:v>0.0793650793650794</c:v>
              </c:pt>
            </c:numLit>
          </c:val>
        </c:ser>
        <c:axId val="4741757"/>
        <c:axId val="4267581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11</c:v>
              </c:pt>
              <c:pt idx="1">
                <c:v>9</c:v>
              </c:pt>
              <c:pt idx="2">
                <c:v>16</c:v>
              </c:pt>
              <c:pt idx="3">
                <c:v>7</c:v>
              </c:pt>
              <c:pt idx="4">
                <c:v>15</c:v>
              </c:pt>
              <c:pt idx="5">
                <c:v>5</c:v>
              </c:pt>
            </c:numLit>
          </c:val>
          <c:smooth val="0"/>
        </c:ser>
        <c:axId val="48538007"/>
        <c:axId val="34188880"/>
      </c:lineChart>
      <c:catAx>
        <c:axId val="474175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75814"/>
        <c:crosses val="autoZero"/>
        <c:auto val="0"/>
        <c:lblOffset val="100"/>
        <c:tickLblSkip val="1"/>
        <c:noMultiLvlLbl val="0"/>
      </c:catAx>
      <c:valAx>
        <c:axId val="4267581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1757"/>
        <c:crossesAt val="1"/>
        <c:crossBetween val="between"/>
        <c:dispUnits/>
      </c:valAx>
      <c:catAx>
        <c:axId val="48538007"/>
        <c:scaling>
          <c:orientation val="minMax"/>
        </c:scaling>
        <c:axPos val="b"/>
        <c:delete val="1"/>
        <c:majorTickMark val="out"/>
        <c:minorTickMark val="none"/>
        <c:tickLblPos val="none"/>
        <c:crossAx val="34188880"/>
        <c:crosses val="autoZero"/>
        <c:auto val="0"/>
        <c:lblOffset val="100"/>
        <c:tickLblSkip val="1"/>
        <c:noMultiLvlLbl val="0"/>
      </c:catAx>
      <c:valAx>
        <c:axId val="34188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85380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475"/>
          <c:y val="0.006"/>
          <c:w val="0.170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825"/>
          <c:w val="0.9907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13'!$C$10:$C$19</c:f>
              <c:strCache/>
            </c:strRef>
          </c:cat>
          <c:val>
            <c:numLit>
              <c:ptCount val="6"/>
              <c:pt idx="0">
                <c:v>0.158730158730159</c:v>
              </c:pt>
              <c:pt idx="1">
                <c:v>0.0634920634920635</c:v>
              </c:pt>
              <c:pt idx="2">
                <c:v>0.238095238095238</c:v>
              </c:pt>
              <c:pt idx="3">
                <c:v>0.0793650793650794</c:v>
              </c:pt>
              <c:pt idx="4">
                <c:v>0.380952380952381</c:v>
              </c:pt>
              <c:pt idx="5">
                <c:v>0.0793650793650794</c:v>
              </c:pt>
            </c:numLit>
          </c:val>
        </c:ser>
        <c:axId val="39264465"/>
        <c:axId val="1783586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2 4,25</c:v>
              </c:pt>
              <c:pt idx="2">
                <c:v>3 4,5</c:v>
              </c:pt>
              <c:pt idx="3">
                <c:v>4 4,75</c:v>
              </c:pt>
              <c:pt idx="4">
                <c:v>5 5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10</c:v>
              </c:pt>
              <c:pt idx="1">
                <c:v>4</c:v>
              </c:pt>
              <c:pt idx="2">
                <c:v>15</c:v>
              </c:pt>
              <c:pt idx="3">
                <c:v>5</c:v>
              </c:pt>
              <c:pt idx="4">
                <c:v>24</c:v>
              </c:pt>
              <c:pt idx="5">
                <c:v>5</c:v>
              </c:pt>
            </c:numLit>
          </c:val>
          <c:smooth val="0"/>
        </c:ser>
        <c:axId val="26305067"/>
        <c:axId val="35419012"/>
      </c:lineChart>
      <c:catAx>
        <c:axId val="3926446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35866"/>
        <c:crosses val="autoZero"/>
        <c:auto val="0"/>
        <c:lblOffset val="100"/>
        <c:tickLblSkip val="1"/>
        <c:noMultiLvlLbl val="0"/>
      </c:catAx>
      <c:valAx>
        <c:axId val="1783586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64465"/>
        <c:crossesAt val="1"/>
        <c:crossBetween val="between"/>
        <c:dispUnits/>
      </c:valAx>
      <c:catAx>
        <c:axId val="26305067"/>
        <c:scaling>
          <c:orientation val="minMax"/>
        </c:scaling>
        <c:axPos val="b"/>
        <c:delete val="1"/>
        <c:majorTickMark val="out"/>
        <c:minorTickMark val="none"/>
        <c:tickLblPos val="none"/>
        <c:crossAx val="35419012"/>
        <c:crosses val="autoZero"/>
        <c:auto val="0"/>
        <c:lblOffset val="100"/>
        <c:tickLblSkip val="1"/>
        <c:noMultiLvlLbl val="0"/>
      </c:catAx>
      <c:valAx>
        <c:axId val="3541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3050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45"/>
          <c:y val="0.00575"/>
          <c:w val="0.171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675"/>
          <c:w val="0.9917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14'!$C$10:$C$19</c:f>
              <c:strCache/>
            </c:strRef>
          </c:cat>
          <c:val>
            <c:numLit>
              <c:ptCount val="6"/>
              <c:pt idx="0">
                <c:v>0.112903225806452</c:v>
              </c:pt>
              <c:pt idx="1">
                <c:v>0.145161290322581</c:v>
              </c:pt>
              <c:pt idx="2">
                <c:v>0.290322580645161</c:v>
              </c:pt>
              <c:pt idx="3">
                <c:v>0.32258064516129</c:v>
              </c:pt>
              <c:pt idx="4">
                <c:v>0.0806451612903226</c:v>
              </c:pt>
              <c:pt idx="5">
                <c:v>0.0483870967741935</c:v>
              </c:pt>
            </c:numLit>
          </c:val>
        </c:ser>
        <c:axId val="50335653"/>
        <c:axId val="5036769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</c:v>
              </c:pt>
              <c:pt idx="1">
                <c:v>3 2,1</c:v>
              </c:pt>
              <c:pt idx="2">
                <c:v>4 2,2</c:v>
              </c:pt>
              <c:pt idx="3">
                <c:v>5 2,3</c:v>
              </c:pt>
              <c:pt idx="4">
                <c:v>6 2,4</c:v>
              </c:pt>
              <c:pt idx="5">
                <c:v>8 &gt;=2,5</c:v>
              </c:pt>
            </c:strLit>
          </c:cat>
          <c:val>
            <c:numLit>
              <c:ptCount val="6"/>
              <c:pt idx="0">
                <c:v>7</c:v>
              </c:pt>
              <c:pt idx="1">
                <c:v>9</c:v>
              </c:pt>
              <c:pt idx="2">
                <c:v>18</c:v>
              </c:pt>
              <c:pt idx="3">
                <c:v>20</c:v>
              </c:pt>
              <c:pt idx="4">
                <c:v>5</c:v>
              </c:pt>
              <c:pt idx="5">
                <c:v>3</c:v>
              </c:pt>
            </c:numLit>
          </c:val>
          <c:smooth val="0"/>
        </c:ser>
        <c:axId val="50656063"/>
        <c:axId val="53251384"/>
      </c:lineChart>
      <c:catAx>
        <c:axId val="5033565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67694"/>
        <c:crosses val="autoZero"/>
        <c:auto val="0"/>
        <c:lblOffset val="100"/>
        <c:tickLblSkip val="1"/>
        <c:noMultiLvlLbl val="0"/>
      </c:catAx>
      <c:valAx>
        <c:axId val="5036769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35653"/>
        <c:crossesAt val="1"/>
        <c:crossBetween val="between"/>
        <c:dispUnits/>
      </c:valAx>
      <c:catAx>
        <c:axId val="50656063"/>
        <c:scaling>
          <c:orientation val="minMax"/>
        </c:scaling>
        <c:axPos val="b"/>
        <c:delete val="1"/>
        <c:majorTickMark val="out"/>
        <c:minorTickMark val="none"/>
        <c:tickLblPos val="none"/>
        <c:crossAx val="53251384"/>
        <c:crosses val="autoZero"/>
        <c:auto val="0"/>
        <c:lblOffset val="100"/>
        <c:tickLblSkip val="1"/>
        <c:noMultiLvlLbl val="0"/>
      </c:catAx>
      <c:valAx>
        <c:axId val="53251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06560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45"/>
          <c:y val="0.00575"/>
          <c:w val="0.170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975"/>
          <c:w val="0.9912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15'!$C$10:$C$19</c:f>
              <c:strCache/>
            </c:strRef>
          </c:cat>
          <c:val>
            <c:numLit>
              <c:ptCount val="7"/>
              <c:pt idx="0">
                <c:v>0.213114754098361</c:v>
              </c:pt>
              <c:pt idx="1">
                <c:v>0.0655737704918033</c:v>
              </c:pt>
              <c:pt idx="2">
                <c:v>0.163934426229508</c:v>
              </c:pt>
              <c:pt idx="3">
                <c:v>0.147540983606557</c:v>
              </c:pt>
              <c:pt idx="4">
                <c:v>0.213114754098361</c:v>
              </c:pt>
              <c:pt idx="5">
                <c:v>0.0491803278688525</c:v>
              </c:pt>
              <c:pt idx="6">
                <c:v>0.147540983606557</c:v>
              </c:pt>
            </c:numLit>
          </c:val>
        </c:ser>
        <c:axId val="9500409"/>
        <c:axId val="1839481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</c:v>
              </c:pt>
              <c:pt idx="1">
                <c:v>2 2,1</c:v>
              </c:pt>
              <c:pt idx="2">
                <c:v>3 2,2</c:v>
              </c:pt>
              <c:pt idx="3">
                <c:v>4 2,3</c:v>
              </c:pt>
              <c:pt idx="4">
                <c:v>5 2,4</c:v>
              </c:pt>
              <c:pt idx="5">
                <c:v>6 2,5</c:v>
              </c:pt>
              <c:pt idx="6">
                <c:v>8 &gt;=2,6</c:v>
              </c:pt>
            </c:strLit>
          </c:cat>
          <c:val>
            <c:numLit>
              <c:ptCount val="7"/>
              <c:pt idx="0">
                <c:v>13</c:v>
              </c:pt>
              <c:pt idx="1">
                <c:v>4</c:v>
              </c:pt>
              <c:pt idx="2">
                <c:v>10</c:v>
              </c:pt>
              <c:pt idx="3">
                <c:v>9</c:v>
              </c:pt>
              <c:pt idx="4">
                <c:v>13</c:v>
              </c:pt>
              <c:pt idx="5">
                <c:v>3</c:v>
              </c:pt>
              <c:pt idx="6">
                <c:v>9</c:v>
              </c:pt>
            </c:numLit>
          </c:val>
          <c:smooth val="0"/>
        </c:ser>
        <c:axId val="31335635"/>
        <c:axId val="13585260"/>
      </c:lineChart>
      <c:catAx>
        <c:axId val="950040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94818"/>
        <c:crosses val="autoZero"/>
        <c:auto val="0"/>
        <c:lblOffset val="100"/>
        <c:tickLblSkip val="1"/>
        <c:noMultiLvlLbl val="0"/>
      </c:catAx>
      <c:valAx>
        <c:axId val="1839481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00409"/>
        <c:crossesAt val="1"/>
        <c:crossBetween val="between"/>
        <c:dispUnits/>
      </c:valAx>
      <c:catAx>
        <c:axId val="31335635"/>
        <c:scaling>
          <c:orientation val="minMax"/>
        </c:scaling>
        <c:axPos val="b"/>
        <c:delete val="1"/>
        <c:majorTickMark val="out"/>
        <c:minorTickMark val="none"/>
        <c:tickLblPos val="none"/>
        <c:crossAx val="13585260"/>
        <c:crosses val="autoZero"/>
        <c:auto val="0"/>
        <c:lblOffset val="100"/>
        <c:tickLblSkip val="1"/>
        <c:noMultiLvlLbl val="0"/>
      </c:catAx>
      <c:valAx>
        <c:axId val="13585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13356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4"/>
          <c:y val="0.006"/>
          <c:w val="0.17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8"/>
          <c:w val="0.9912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16'!$C$10:$C$19</c:f>
              <c:strCache/>
            </c:strRef>
          </c:cat>
          <c:val>
            <c:numLit>
              <c:ptCount val="8"/>
              <c:pt idx="0">
                <c:v>0.220338983050847</c:v>
              </c:pt>
              <c:pt idx="1">
                <c:v>0.11864406779661</c:v>
              </c:pt>
              <c:pt idx="2">
                <c:v>0.135593220338983</c:v>
              </c:pt>
              <c:pt idx="3">
                <c:v>0.152542372881356</c:v>
              </c:pt>
              <c:pt idx="4">
                <c:v>0.101694915254237</c:v>
              </c:pt>
              <c:pt idx="5">
                <c:v>0.101694915254237</c:v>
              </c:pt>
              <c:pt idx="6">
                <c:v>0.0677966101694915</c:v>
              </c:pt>
              <c:pt idx="7">
                <c:v>0.101694915254237</c:v>
              </c:pt>
            </c:numLit>
          </c:val>
        </c:ser>
        <c:axId val="55158477"/>
        <c:axId val="2666424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&lt;=2,1</c:v>
              </c:pt>
              <c:pt idx="1">
                <c:v>2 2,2</c:v>
              </c:pt>
              <c:pt idx="2">
                <c:v>3 2,3</c:v>
              </c:pt>
              <c:pt idx="3">
                <c:v>4 2,4</c:v>
              </c:pt>
              <c:pt idx="4">
                <c:v>5 2,5</c:v>
              </c:pt>
              <c:pt idx="5">
                <c:v>6 2,6</c:v>
              </c:pt>
              <c:pt idx="6">
                <c:v>7 2,7</c:v>
              </c:pt>
              <c:pt idx="7">
                <c:v>8 &gt;=2,8</c:v>
              </c:pt>
            </c:strLit>
          </c:cat>
          <c:val>
            <c:numLit>
              <c:ptCount val="8"/>
              <c:pt idx="0">
                <c:v>13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6</c:v>
              </c:pt>
              <c:pt idx="5">
                <c:v>6</c:v>
              </c:pt>
              <c:pt idx="6">
                <c:v>4</c:v>
              </c:pt>
              <c:pt idx="7">
                <c:v>6</c:v>
              </c:pt>
            </c:numLit>
          </c:val>
          <c:smooth val="0"/>
        </c:ser>
        <c:axId val="38651623"/>
        <c:axId val="12320288"/>
      </c:lineChart>
      <c:catAx>
        <c:axId val="5515847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64246"/>
        <c:crosses val="autoZero"/>
        <c:auto val="0"/>
        <c:lblOffset val="100"/>
        <c:tickLblSkip val="1"/>
        <c:noMultiLvlLbl val="0"/>
      </c:catAx>
      <c:valAx>
        <c:axId val="266642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58477"/>
        <c:crossesAt val="1"/>
        <c:crossBetween val="between"/>
        <c:dispUnits/>
      </c:valAx>
      <c:catAx>
        <c:axId val="38651623"/>
        <c:scaling>
          <c:orientation val="minMax"/>
        </c:scaling>
        <c:axPos val="b"/>
        <c:delete val="1"/>
        <c:majorTickMark val="out"/>
        <c:minorTickMark val="none"/>
        <c:tickLblPos val="none"/>
        <c:crossAx val="12320288"/>
        <c:crosses val="autoZero"/>
        <c:auto val="0"/>
        <c:lblOffset val="100"/>
        <c:tickLblSkip val="1"/>
        <c:noMultiLvlLbl val="0"/>
      </c:catAx>
      <c:valAx>
        <c:axId val="12320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6516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4"/>
          <c:y val="0.006"/>
          <c:w val="0.17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575"/>
          <c:w val="0.991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17'!$C$10:$C$19</c:f>
              <c:strCache/>
            </c:strRef>
          </c:cat>
          <c:val>
            <c:numLit>
              <c:ptCount val="6"/>
              <c:pt idx="0">
                <c:v>0.241935483870968</c:v>
              </c:pt>
              <c:pt idx="1">
                <c:v>0.274193548387097</c:v>
              </c:pt>
              <c:pt idx="2">
                <c:v>0.241935483870968</c:v>
              </c:pt>
              <c:pt idx="3">
                <c:v>0.161290322580645</c:v>
              </c:pt>
              <c:pt idx="4">
                <c:v>0.0483870967741935</c:v>
              </c:pt>
              <c:pt idx="5">
                <c:v>0.032258064516129</c:v>
              </c:pt>
            </c:numLit>
          </c:val>
        </c:ser>
        <c:axId val="43773729"/>
        <c:axId val="5841924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&lt;=5</c:v>
              </c:pt>
              <c:pt idx="1">
                <c:v>2 5,1</c:v>
              </c:pt>
              <c:pt idx="2">
                <c:v>3 5,2</c:v>
              </c:pt>
              <c:pt idx="3">
                <c:v>4 5,3</c:v>
              </c:pt>
              <c:pt idx="4">
                <c:v>5 5,4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15</c:v>
              </c:pt>
              <c:pt idx="1">
                <c:v>17</c:v>
              </c:pt>
              <c:pt idx="2">
                <c:v>15</c:v>
              </c:pt>
              <c:pt idx="3">
                <c:v>10</c:v>
              </c:pt>
              <c:pt idx="4">
                <c:v>3</c:v>
              </c:pt>
              <c:pt idx="5">
                <c:v>2</c:v>
              </c:pt>
            </c:numLit>
          </c:val>
          <c:smooth val="0"/>
        </c:ser>
        <c:axId val="56011131"/>
        <c:axId val="34338132"/>
      </c:lineChart>
      <c:catAx>
        <c:axId val="4377372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19242"/>
        <c:crosses val="autoZero"/>
        <c:auto val="0"/>
        <c:lblOffset val="100"/>
        <c:tickLblSkip val="1"/>
        <c:noMultiLvlLbl val="0"/>
      </c:catAx>
      <c:valAx>
        <c:axId val="5841924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73729"/>
        <c:crossesAt val="1"/>
        <c:crossBetween val="between"/>
        <c:dispUnits/>
      </c:valAx>
      <c:catAx>
        <c:axId val="56011131"/>
        <c:scaling>
          <c:orientation val="minMax"/>
        </c:scaling>
        <c:axPos val="b"/>
        <c:delete val="1"/>
        <c:majorTickMark val="out"/>
        <c:minorTickMark val="none"/>
        <c:tickLblPos val="none"/>
        <c:crossAx val="34338132"/>
        <c:crosses val="autoZero"/>
        <c:auto val="0"/>
        <c:lblOffset val="100"/>
        <c:tickLblSkip val="1"/>
        <c:noMultiLvlLbl val="0"/>
      </c:catAx>
      <c:valAx>
        <c:axId val="343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0111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55"/>
          <c:y val="0.006"/>
          <c:w val="0.1672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775"/>
          <c:w val="0.991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18'!$C$10:$C$19</c:f>
              <c:strCache/>
            </c:strRef>
          </c:cat>
          <c:val>
            <c:numLit>
              <c:ptCount val="7"/>
              <c:pt idx="0">
                <c:v>0.229508196721311</c:v>
              </c:pt>
              <c:pt idx="1">
                <c:v>0.0655737704918033</c:v>
              </c:pt>
              <c:pt idx="2">
                <c:v>0.229508196721311</c:v>
              </c:pt>
              <c:pt idx="3">
                <c:v>0.19672131147541</c:v>
              </c:pt>
              <c:pt idx="4">
                <c:v>0.0491803278688525</c:v>
              </c:pt>
              <c:pt idx="5">
                <c:v>0.114754098360656</c:v>
              </c:pt>
              <c:pt idx="6">
                <c:v>0.114754098360656</c:v>
              </c:pt>
            </c:numLit>
          </c:val>
        </c:ser>
        <c:axId val="40607733"/>
        <c:axId val="2992527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</c:v>
              </c:pt>
              <c:pt idx="1">
                <c:v>2 5,1</c:v>
              </c:pt>
              <c:pt idx="2">
                <c:v>3 5,2</c:v>
              </c:pt>
              <c:pt idx="3">
                <c:v>4 5,3</c:v>
              </c:pt>
              <c:pt idx="4">
                <c:v>5 5,4</c:v>
              </c:pt>
              <c:pt idx="5">
                <c:v>6 5,5</c:v>
              </c:pt>
              <c:pt idx="6">
                <c:v>8 &gt;=5,6</c:v>
              </c:pt>
            </c:strLit>
          </c:cat>
          <c:val>
            <c:numLit>
              <c:ptCount val="7"/>
              <c:pt idx="0">
                <c:v>14</c:v>
              </c:pt>
              <c:pt idx="1">
                <c:v>4</c:v>
              </c:pt>
              <c:pt idx="2">
                <c:v>14</c:v>
              </c:pt>
              <c:pt idx="3">
                <c:v>12</c:v>
              </c:pt>
              <c:pt idx="4">
                <c:v>3</c:v>
              </c:pt>
              <c:pt idx="5">
                <c:v>7</c:v>
              </c:pt>
              <c:pt idx="6">
                <c:v>7</c:v>
              </c:pt>
            </c:numLit>
          </c:val>
          <c:smooth val="0"/>
        </c:ser>
        <c:axId val="892047"/>
        <c:axId val="8028424"/>
      </c:lineChart>
      <c:catAx>
        <c:axId val="4060773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25278"/>
        <c:crosses val="autoZero"/>
        <c:auto val="0"/>
        <c:lblOffset val="100"/>
        <c:tickLblSkip val="1"/>
        <c:noMultiLvlLbl val="0"/>
      </c:catAx>
      <c:valAx>
        <c:axId val="299252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07733"/>
        <c:crossesAt val="1"/>
        <c:crossBetween val="between"/>
        <c:dispUnits/>
      </c:valAx>
      <c:catAx>
        <c:axId val="892047"/>
        <c:scaling>
          <c:orientation val="minMax"/>
        </c:scaling>
        <c:axPos val="b"/>
        <c:delete val="1"/>
        <c:majorTickMark val="out"/>
        <c:minorTickMark val="none"/>
        <c:tickLblPos val="none"/>
        <c:crossAx val="8028424"/>
        <c:crosses val="autoZero"/>
        <c:auto val="0"/>
        <c:lblOffset val="100"/>
        <c:tickLblSkip val="1"/>
        <c:noMultiLvlLbl val="0"/>
      </c:catAx>
      <c:valAx>
        <c:axId val="8028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920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125"/>
          <c:y val="0.006"/>
          <c:w val="0.17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775"/>
          <c:w val="0.991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19'!$C$10:$C$19</c:f>
              <c:strCache/>
            </c:strRef>
          </c:cat>
          <c:val>
            <c:numLit>
              <c:ptCount val="7"/>
              <c:pt idx="0">
                <c:v>0.203389830508475</c:v>
              </c:pt>
              <c:pt idx="1">
                <c:v>0.0508474576271186</c:v>
              </c:pt>
              <c:pt idx="2">
                <c:v>0.135593220338983</c:v>
              </c:pt>
              <c:pt idx="3">
                <c:v>0.169491525423729</c:v>
              </c:pt>
              <c:pt idx="4">
                <c:v>0.101694915254237</c:v>
              </c:pt>
              <c:pt idx="5">
                <c:v>0.11864406779661</c:v>
              </c:pt>
              <c:pt idx="6">
                <c:v>0.220338983050847</c:v>
              </c:pt>
            </c:numLit>
          </c:val>
        </c:ser>
        <c:axId val="5146953"/>
        <c:axId val="4632257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</c:v>
              </c:pt>
              <c:pt idx="1">
                <c:v>2 5,1</c:v>
              </c:pt>
              <c:pt idx="2">
                <c:v>3 5,2</c:v>
              </c:pt>
              <c:pt idx="3">
                <c:v>4 5,3</c:v>
              </c:pt>
              <c:pt idx="4">
                <c:v>5 5,4</c:v>
              </c:pt>
              <c:pt idx="5">
                <c:v>6 5,5</c:v>
              </c:pt>
              <c:pt idx="6">
                <c:v>8 &gt;=5,6</c:v>
              </c:pt>
            </c:strLit>
          </c:cat>
          <c:val>
            <c:numLit>
              <c:ptCount val="7"/>
              <c:pt idx="0">
                <c:v>12</c:v>
              </c:pt>
              <c:pt idx="1">
                <c:v>3</c:v>
              </c:pt>
              <c:pt idx="2">
                <c:v>8</c:v>
              </c:pt>
              <c:pt idx="3">
                <c:v>10</c:v>
              </c:pt>
              <c:pt idx="4">
                <c:v>6</c:v>
              </c:pt>
              <c:pt idx="5">
                <c:v>7</c:v>
              </c:pt>
              <c:pt idx="6">
                <c:v>13</c:v>
              </c:pt>
            </c:numLit>
          </c:val>
          <c:smooth val="0"/>
        </c:ser>
        <c:axId val="14250019"/>
        <c:axId val="61141308"/>
      </c:lineChart>
      <c:catAx>
        <c:axId val="514695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22578"/>
        <c:crosses val="autoZero"/>
        <c:auto val="0"/>
        <c:lblOffset val="100"/>
        <c:tickLblSkip val="1"/>
        <c:noMultiLvlLbl val="0"/>
      </c:catAx>
      <c:valAx>
        <c:axId val="463225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6953"/>
        <c:crossesAt val="1"/>
        <c:crossBetween val="between"/>
        <c:dispUnits/>
      </c:valAx>
      <c:catAx>
        <c:axId val="14250019"/>
        <c:scaling>
          <c:orientation val="minMax"/>
        </c:scaling>
        <c:axPos val="b"/>
        <c:delete val="1"/>
        <c:majorTickMark val="out"/>
        <c:minorTickMark val="none"/>
        <c:tickLblPos val="none"/>
        <c:crossAx val="61141308"/>
        <c:crosses val="autoZero"/>
        <c:auto val="0"/>
        <c:lblOffset val="100"/>
        <c:tickLblSkip val="1"/>
        <c:noMultiLvlLbl val="0"/>
      </c:catAx>
      <c:valAx>
        <c:axId val="61141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2500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75"/>
          <c:y val="0.006"/>
          <c:w val="0.17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85"/>
          <c:w val="0.9912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2'!$C$10:$C$19</c:f>
              <c:strCache/>
            </c:strRef>
          </c:cat>
          <c:val>
            <c:numLit>
              <c:ptCount val="6"/>
              <c:pt idx="0">
                <c:v>0.0769230769230769</c:v>
              </c:pt>
              <c:pt idx="1">
                <c:v>0.0923076923076923</c:v>
              </c:pt>
              <c:pt idx="2">
                <c:v>0.107692307692308</c:v>
              </c:pt>
              <c:pt idx="3">
                <c:v>0.307692307692308</c:v>
              </c:pt>
              <c:pt idx="4">
                <c:v>0.384615384615385</c:v>
              </c:pt>
              <c:pt idx="5">
                <c:v>0.0307692307692308</c:v>
              </c:pt>
            </c:numLit>
          </c:val>
        </c:ser>
        <c:axId val="5934773"/>
        <c:axId val="5341295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&lt;=0,2</c:v>
              </c:pt>
              <c:pt idx="1">
                <c:v>2 0,3</c:v>
              </c:pt>
              <c:pt idx="2">
                <c:v>3 0,4</c:v>
              </c:pt>
              <c:pt idx="3">
                <c:v>4 0,5</c:v>
              </c:pt>
              <c:pt idx="4">
                <c:v>5 0,6</c:v>
              </c:pt>
              <c:pt idx="5">
                <c:v>8 &gt;=0,7</c:v>
              </c:pt>
            </c:strLit>
          </c:cat>
          <c:val>
            <c:numLit>
              <c:ptCount val="6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20</c:v>
              </c:pt>
              <c:pt idx="4">
                <c:v>25</c:v>
              </c:pt>
              <c:pt idx="5">
                <c:v>2</c:v>
              </c:pt>
            </c:numLit>
          </c:val>
          <c:smooth val="0"/>
        </c:ser>
        <c:axId val="10954575"/>
        <c:axId val="31482312"/>
      </c:lineChart>
      <c:catAx>
        <c:axId val="59347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12958"/>
        <c:crosses val="autoZero"/>
        <c:auto val="0"/>
        <c:lblOffset val="100"/>
        <c:tickLblSkip val="1"/>
        <c:noMultiLvlLbl val="0"/>
      </c:catAx>
      <c:valAx>
        <c:axId val="5341295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4773"/>
        <c:crossesAt val="1"/>
        <c:crossBetween val="between"/>
        <c:dispUnits/>
      </c:valAx>
      <c:catAx>
        <c:axId val="10954575"/>
        <c:scaling>
          <c:orientation val="minMax"/>
        </c:scaling>
        <c:axPos val="b"/>
        <c:delete val="1"/>
        <c:majorTickMark val="out"/>
        <c:minorTickMark val="none"/>
        <c:tickLblPos val="none"/>
        <c:crossAx val="31482312"/>
        <c:crosses val="autoZero"/>
        <c:auto val="0"/>
        <c:lblOffset val="100"/>
        <c:tickLblSkip val="1"/>
        <c:noMultiLvlLbl val="0"/>
      </c:catAx>
      <c:valAx>
        <c:axId val="3148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09545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75"/>
          <c:y val="0.006"/>
          <c:w val="0.1727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85"/>
          <c:w val="0.9912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20'!$C$10:$C$19</c:f>
              <c:strCache/>
            </c:strRef>
          </c:cat>
          <c:val>
            <c:numLit>
              <c:ptCount val="6"/>
              <c:pt idx="0">
                <c:v>0.0952380952380952</c:v>
              </c:pt>
              <c:pt idx="1">
                <c:v>0.126984126984127</c:v>
              </c:pt>
              <c:pt idx="2">
                <c:v>0.222222222222222</c:v>
              </c:pt>
              <c:pt idx="3">
                <c:v>0.301587301587302</c:v>
              </c:pt>
              <c:pt idx="4">
                <c:v>0.206349206349206</c:v>
              </c:pt>
              <c:pt idx="5">
                <c:v>0.0476190476190476</c:v>
              </c:pt>
            </c:numLit>
          </c:val>
        </c:ser>
        <c:axId val="13400861"/>
        <c:axId val="5349888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&lt;=500</c:v>
              </c:pt>
              <c:pt idx="1">
                <c:v>3 505</c:v>
              </c:pt>
              <c:pt idx="2">
                <c:v>4 510</c:v>
              </c:pt>
              <c:pt idx="3">
                <c:v>5 515</c:v>
              </c:pt>
              <c:pt idx="4">
                <c:v>6 520</c:v>
              </c:pt>
              <c:pt idx="5">
                <c:v>8 &gt;=525</c:v>
              </c:pt>
            </c:strLit>
          </c:cat>
          <c:val>
            <c:numLit>
              <c:ptCount val="6"/>
              <c:pt idx="0">
                <c:v>6</c:v>
              </c:pt>
              <c:pt idx="1">
                <c:v>8</c:v>
              </c:pt>
              <c:pt idx="2">
                <c:v>14</c:v>
              </c:pt>
              <c:pt idx="3">
                <c:v>19</c:v>
              </c:pt>
              <c:pt idx="4">
                <c:v>13</c:v>
              </c:pt>
              <c:pt idx="5">
                <c:v>3</c:v>
              </c:pt>
            </c:numLit>
          </c:val>
          <c:smooth val="0"/>
        </c:ser>
        <c:axId val="11727927"/>
        <c:axId val="38442480"/>
      </c:lineChart>
      <c:catAx>
        <c:axId val="1340086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98886"/>
        <c:crosses val="autoZero"/>
        <c:auto val="0"/>
        <c:lblOffset val="100"/>
        <c:tickLblSkip val="1"/>
        <c:noMultiLvlLbl val="0"/>
      </c:catAx>
      <c:valAx>
        <c:axId val="5349888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00861"/>
        <c:crossesAt val="1"/>
        <c:crossBetween val="between"/>
        <c:dispUnits/>
      </c:valAx>
      <c:catAx>
        <c:axId val="11727927"/>
        <c:scaling>
          <c:orientation val="minMax"/>
        </c:scaling>
        <c:axPos val="b"/>
        <c:delete val="1"/>
        <c:majorTickMark val="out"/>
        <c:minorTickMark val="none"/>
        <c:tickLblPos val="none"/>
        <c:crossAx val="38442480"/>
        <c:crosses val="autoZero"/>
        <c:auto val="0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7279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35"/>
          <c:y val="0.006"/>
          <c:w val="0.172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6"/>
          <c:w val="0.991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21'!$C$10:$C$19</c:f>
              <c:strCache/>
            </c:strRef>
          </c:cat>
          <c:val>
            <c:numLit>
              <c:ptCount val="8"/>
              <c:pt idx="0">
                <c:v>0.112903225806452</c:v>
              </c:pt>
              <c:pt idx="1">
                <c:v>0.0806451612903226</c:v>
              </c:pt>
              <c:pt idx="2">
                <c:v>0.145161290322581</c:v>
              </c:pt>
              <c:pt idx="3">
                <c:v>0.0967741935483871</c:v>
              </c:pt>
              <c:pt idx="4">
                <c:v>0.258064516129032</c:v>
              </c:pt>
              <c:pt idx="5">
                <c:v>0.0645161290322581</c:v>
              </c:pt>
              <c:pt idx="6">
                <c:v>0.112903225806452</c:v>
              </c:pt>
              <c:pt idx="7">
                <c:v>0.129032258064516</c:v>
              </c:pt>
            </c:numLit>
          </c:val>
        </c:ser>
        <c:axId val="10438001"/>
        <c:axId val="2683314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&lt;=500</c:v>
              </c:pt>
              <c:pt idx="1">
                <c:v>2 505</c:v>
              </c:pt>
              <c:pt idx="2">
                <c:v>3 510</c:v>
              </c:pt>
              <c:pt idx="3">
                <c:v>4 515</c:v>
              </c:pt>
              <c:pt idx="4">
                <c:v>5 520</c:v>
              </c:pt>
              <c:pt idx="5">
                <c:v>6 525</c:v>
              </c:pt>
              <c:pt idx="6">
                <c:v>7 530</c:v>
              </c:pt>
              <c:pt idx="7">
                <c:v>8 &gt;=535</c:v>
              </c:pt>
            </c:strLit>
          </c:cat>
          <c:val>
            <c:numLit>
              <c:ptCount val="8"/>
              <c:pt idx="0">
                <c:v>7</c:v>
              </c:pt>
              <c:pt idx="1">
                <c:v>5</c:v>
              </c:pt>
              <c:pt idx="2">
                <c:v>9</c:v>
              </c:pt>
              <c:pt idx="3">
                <c:v>6</c:v>
              </c:pt>
              <c:pt idx="4">
                <c:v>16</c:v>
              </c:pt>
              <c:pt idx="5">
                <c:v>4</c:v>
              </c:pt>
              <c:pt idx="6">
                <c:v>7</c:v>
              </c:pt>
              <c:pt idx="7">
                <c:v>8</c:v>
              </c:pt>
            </c:numLit>
          </c:val>
          <c:smooth val="0"/>
        </c:ser>
        <c:axId val="40171723"/>
        <c:axId val="26001188"/>
      </c:lineChart>
      <c:catAx>
        <c:axId val="1043800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33146"/>
        <c:crosses val="autoZero"/>
        <c:auto val="0"/>
        <c:lblOffset val="100"/>
        <c:tickLblSkip val="1"/>
        <c:noMultiLvlLbl val="0"/>
      </c:catAx>
      <c:valAx>
        <c:axId val="268331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38001"/>
        <c:crossesAt val="1"/>
        <c:crossBetween val="between"/>
        <c:dispUnits/>
      </c:valAx>
      <c:catAx>
        <c:axId val="40171723"/>
        <c:scaling>
          <c:orientation val="minMax"/>
        </c:scaling>
        <c:axPos val="b"/>
        <c:delete val="1"/>
        <c:majorTickMark val="out"/>
        <c:minorTickMark val="none"/>
        <c:tickLblPos val="none"/>
        <c:crossAx val="26001188"/>
        <c:crosses val="autoZero"/>
        <c:auto val="0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01717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006"/>
          <c:w val="0.174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825"/>
          <c:w val="0.9917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22'!$C$10:$C$19</c:f>
              <c:strCache/>
            </c:strRef>
          </c:cat>
          <c:val>
            <c:numLit>
              <c:ptCount val="8"/>
              <c:pt idx="0">
                <c:v>0.183333333333333</c:v>
              </c:pt>
              <c:pt idx="1">
                <c:v>0.0166666666666667</c:v>
              </c:pt>
              <c:pt idx="2">
                <c:v>0.1</c:v>
              </c:pt>
              <c:pt idx="3">
                <c:v>0.0666666666666667</c:v>
              </c:pt>
              <c:pt idx="4">
                <c:v>0.166666666666667</c:v>
              </c:pt>
              <c:pt idx="5">
                <c:v>0.116666666666667</c:v>
              </c:pt>
              <c:pt idx="6">
                <c:v>0.0833333333333333</c:v>
              </c:pt>
              <c:pt idx="7">
                <c:v>0.266666666666667</c:v>
              </c:pt>
            </c:numLit>
          </c:val>
        </c:ser>
        <c:axId val="32684101"/>
        <c:axId val="2572145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&lt;=500</c:v>
              </c:pt>
              <c:pt idx="1">
                <c:v>2 505</c:v>
              </c:pt>
              <c:pt idx="2">
                <c:v>3 510</c:v>
              </c:pt>
              <c:pt idx="3">
                <c:v>4 515</c:v>
              </c:pt>
              <c:pt idx="4">
                <c:v>5 520</c:v>
              </c:pt>
              <c:pt idx="5">
                <c:v>6 525</c:v>
              </c:pt>
              <c:pt idx="6">
                <c:v>7 530</c:v>
              </c:pt>
              <c:pt idx="7">
                <c:v>8 &gt;=535</c:v>
              </c:pt>
            </c:strLit>
          </c:cat>
          <c:val>
            <c:numLit>
              <c:ptCount val="8"/>
              <c:pt idx="0">
                <c:v>11</c:v>
              </c:pt>
              <c:pt idx="1">
                <c:v>1</c:v>
              </c:pt>
              <c:pt idx="2">
                <c:v>6</c:v>
              </c:pt>
              <c:pt idx="3">
                <c:v>4</c:v>
              </c:pt>
              <c:pt idx="4">
                <c:v>10</c:v>
              </c:pt>
              <c:pt idx="5">
                <c:v>7</c:v>
              </c:pt>
              <c:pt idx="6">
                <c:v>5</c:v>
              </c:pt>
              <c:pt idx="7">
                <c:v>16</c:v>
              </c:pt>
            </c:numLit>
          </c:val>
          <c:smooth val="0"/>
        </c:ser>
        <c:axId val="30166495"/>
        <c:axId val="3063000"/>
      </c:lineChart>
      <c:catAx>
        <c:axId val="3268410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21454"/>
        <c:crosses val="autoZero"/>
        <c:auto val="0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4101"/>
        <c:crossesAt val="1"/>
        <c:crossBetween val="between"/>
        <c:dispUnits/>
      </c:valAx>
      <c:catAx>
        <c:axId val="30166495"/>
        <c:scaling>
          <c:orientation val="minMax"/>
        </c:scaling>
        <c:axPos val="b"/>
        <c:delete val="1"/>
        <c:majorTickMark val="out"/>
        <c:minorTickMark val="none"/>
        <c:tickLblPos val="none"/>
        <c:crossAx val="3063000"/>
        <c:crosses val="autoZero"/>
        <c:auto val="0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1664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75"/>
          <c:y val="0.006"/>
          <c:w val="0.173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5825"/>
          <c:w val="0.9907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23'!$C$10:$C$19</c:f>
              <c:strCache/>
            </c:strRef>
          </c:cat>
          <c:val>
            <c:numLit>
              <c:ptCount val="7"/>
              <c:pt idx="0">
                <c:v>0.0666666666666667</c:v>
              </c:pt>
              <c:pt idx="1">
                <c:v>0.05</c:v>
              </c:pt>
              <c:pt idx="2">
                <c:v>0.25</c:v>
              </c:pt>
              <c:pt idx="3">
                <c:v>0.15</c:v>
              </c:pt>
              <c:pt idx="4">
                <c:v>0.166666666666667</c:v>
              </c:pt>
              <c:pt idx="5">
                <c:v>0.116666666666667</c:v>
              </c:pt>
              <c:pt idx="6">
                <c:v>0.2</c:v>
              </c:pt>
            </c:numLit>
          </c:val>
        </c:ser>
        <c:axId val="27567001"/>
        <c:axId val="4677641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&lt;=3,5</c:v>
              </c:pt>
              <c:pt idx="1">
                <c:v>2 3,75</c:v>
              </c:pt>
              <c:pt idx="2">
                <c:v>3 4</c:v>
              </c:pt>
              <c:pt idx="3">
                <c:v>4 4,25</c:v>
              </c:pt>
              <c:pt idx="4">
                <c:v>5 4,5</c:v>
              </c:pt>
              <c:pt idx="5">
                <c:v>6 4,75</c:v>
              </c:pt>
              <c:pt idx="6">
                <c:v>8 &gt;=5</c:v>
              </c:pt>
            </c:strLit>
          </c:cat>
          <c:val>
            <c:numLit>
              <c:ptCount val="7"/>
              <c:pt idx="0">
                <c:v>4</c:v>
              </c:pt>
              <c:pt idx="1">
                <c:v>3</c:v>
              </c:pt>
              <c:pt idx="2">
                <c:v>15</c:v>
              </c:pt>
              <c:pt idx="3">
                <c:v>9</c:v>
              </c:pt>
              <c:pt idx="4">
                <c:v>10</c:v>
              </c:pt>
              <c:pt idx="5">
                <c:v>7</c:v>
              </c:pt>
              <c:pt idx="6">
                <c:v>12</c:v>
              </c:pt>
            </c:numLit>
          </c:val>
          <c:smooth val="0"/>
        </c:ser>
        <c:axId val="18334579"/>
        <c:axId val="30793484"/>
      </c:lineChart>
      <c:catAx>
        <c:axId val="2756700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76418"/>
        <c:crosses val="autoZero"/>
        <c:auto val="0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67001"/>
        <c:crossesAt val="1"/>
        <c:crossBetween val="between"/>
        <c:dispUnits/>
      </c:valAx>
      <c:catAx>
        <c:axId val="18334579"/>
        <c:scaling>
          <c:orientation val="minMax"/>
        </c:scaling>
        <c:axPos val="b"/>
        <c:delete val="1"/>
        <c:majorTickMark val="out"/>
        <c:minorTickMark val="none"/>
        <c:tickLblPos val="none"/>
        <c:crossAx val="30793484"/>
        <c:crosses val="autoZero"/>
        <c:auto val="0"/>
        <c:lblOffset val="100"/>
        <c:tickLblSkip val="1"/>
        <c:noMultiLvlLbl val="0"/>
      </c:catAx>
      <c:valAx>
        <c:axId val="30793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3345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375"/>
          <c:y val="0.006"/>
          <c:w val="0.171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725"/>
          <c:w val="0.9917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24'!$C$10:$C$19</c:f>
              <c:strCache/>
            </c:strRef>
          </c:cat>
          <c:val>
            <c:numLit>
              <c:ptCount val="7"/>
              <c:pt idx="0">
                <c:v>0.0625</c:v>
              </c:pt>
              <c:pt idx="1">
                <c:v>0.03125</c:v>
              </c:pt>
              <c:pt idx="2">
                <c:v>0.21875</c:v>
              </c:pt>
              <c:pt idx="3">
                <c:v>0.171875</c:v>
              </c:pt>
              <c:pt idx="4">
                <c:v>0.296875</c:v>
              </c:pt>
              <c:pt idx="5">
                <c:v>0.125</c:v>
              </c:pt>
              <c:pt idx="6">
                <c:v>0.09375</c:v>
              </c:pt>
            </c:numLit>
          </c:val>
        </c:ser>
        <c:axId val="8705901"/>
        <c:axId val="1124424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&lt;=3,5</c:v>
              </c:pt>
              <c:pt idx="1">
                <c:v>2 3,75</c:v>
              </c:pt>
              <c:pt idx="2">
                <c:v>3 4</c:v>
              </c:pt>
              <c:pt idx="3">
                <c:v>4 4,25</c:v>
              </c:pt>
              <c:pt idx="4">
                <c:v>5 4,5</c:v>
              </c:pt>
              <c:pt idx="5">
                <c:v>6 4,75</c:v>
              </c:pt>
              <c:pt idx="6">
                <c:v>8 &gt;=5</c:v>
              </c:pt>
            </c:strLit>
          </c:cat>
          <c:val>
            <c:numLit>
              <c:ptCount val="7"/>
              <c:pt idx="0">
                <c:v>4</c:v>
              </c:pt>
              <c:pt idx="1">
                <c:v>2</c:v>
              </c:pt>
              <c:pt idx="2">
                <c:v>14</c:v>
              </c:pt>
              <c:pt idx="3">
                <c:v>11</c:v>
              </c:pt>
              <c:pt idx="4">
                <c:v>19</c:v>
              </c:pt>
              <c:pt idx="5">
                <c:v>8</c:v>
              </c:pt>
              <c:pt idx="6">
                <c:v>6</c:v>
              </c:pt>
            </c:numLit>
          </c:val>
          <c:smooth val="0"/>
        </c:ser>
        <c:axId val="34089351"/>
        <c:axId val="38368704"/>
      </c:lineChart>
      <c:catAx>
        <c:axId val="870590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44246"/>
        <c:crosses val="autoZero"/>
        <c:auto val="0"/>
        <c:lblOffset val="100"/>
        <c:tickLblSkip val="1"/>
        <c:noMultiLvlLbl val="0"/>
      </c:catAx>
      <c:valAx>
        <c:axId val="112442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05901"/>
        <c:crossesAt val="1"/>
        <c:crossBetween val="between"/>
        <c:dispUnits/>
      </c:valAx>
      <c:catAx>
        <c:axId val="34089351"/>
        <c:scaling>
          <c:orientation val="minMax"/>
        </c:scaling>
        <c:axPos val="b"/>
        <c:delete val="1"/>
        <c:majorTickMark val="out"/>
        <c:minorTickMark val="none"/>
        <c:tickLblPos val="none"/>
        <c:crossAx val="38368704"/>
        <c:crosses val="autoZero"/>
        <c:auto val="0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0893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325"/>
          <c:y val="0.006"/>
          <c:w val="0.169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625"/>
          <c:w val="0.990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25'!$C$10:$C$19</c:f>
              <c:strCache/>
            </c:strRef>
          </c:cat>
          <c:val>
            <c:numLit>
              <c:ptCount val="6"/>
              <c:pt idx="0">
                <c:v>0.0153846153846154</c:v>
              </c:pt>
              <c:pt idx="1">
                <c:v>0.215384615384615</c:v>
              </c:pt>
              <c:pt idx="2">
                <c:v>0.384615384615385</c:v>
              </c:pt>
              <c:pt idx="3">
                <c:v>0.276923076923077</c:v>
              </c:pt>
              <c:pt idx="4">
                <c:v>0.0769230769230769</c:v>
              </c:pt>
              <c:pt idx="5">
                <c:v>0.0307692307692308</c:v>
              </c:pt>
            </c:numLit>
          </c:val>
        </c:ser>
        <c:axId val="9774017"/>
        <c:axId val="2085729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&lt;=3,75</c:v>
              </c:pt>
              <c:pt idx="1">
                <c:v>2 4</c:v>
              </c:pt>
              <c:pt idx="2">
                <c:v>4 4,25</c:v>
              </c:pt>
              <c:pt idx="3">
                <c:v>5 4,5</c:v>
              </c:pt>
              <c:pt idx="4">
                <c:v>6 4,75</c:v>
              </c:pt>
              <c:pt idx="5">
                <c:v>8 &gt;=5</c:v>
              </c:pt>
            </c:strLit>
          </c:cat>
          <c:val>
            <c:numLit>
              <c:ptCount val="6"/>
              <c:pt idx="0">
                <c:v>1</c:v>
              </c:pt>
              <c:pt idx="1">
                <c:v>14</c:v>
              </c:pt>
              <c:pt idx="2">
                <c:v>25</c:v>
              </c:pt>
              <c:pt idx="3">
                <c:v>18</c:v>
              </c:pt>
              <c:pt idx="4">
                <c:v>5</c:v>
              </c:pt>
              <c:pt idx="5">
                <c:v>2</c:v>
              </c:pt>
            </c:numLit>
          </c:val>
          <c:smooth val="0"/>
        </c:ser>
        <c:axId val="53497883"/>
        <c:axId val="11718900"/>
      </c:lineChart>
      <c:catAx>
        <c:axId val="977401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57290"/>
        <c:crosses val="autoZero"/>
        <c:auto val="0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74017"/>
        <c:crossesAt val="1"/>
        <c:crossBetween val="between"/>
        <c:dispUnits/>
      </c:valAx>
      <c:catAx>
        <c:axId val="53497883"/>
        <c:scaling>
          <c:orientation val="minMax"/>
        </c:scaling>
        <c:axPos val="b"/>
        <c:delete val="1"/>
        <c:majorTickMark val="out"/>
        <c:minorTickMark val="none"/>
        <c:tickLblPos val="none"/>
        <c:crossAx val="11718900"/>
        <c:crosses val="autoZero"/>
        <c:auto val="0"/>
        <c:lblOffset val="100"/>
        <c:tickLblSkip val="1"/>
        <c:noMultiLvlLbl val="0"/>
      </c:catAx>
      <c:valAx>
        <c:axId val="11718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34978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125"/>
          <c:y val="0.006"/>
          <c:w val="0.175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825"/>
          <c:w val="0.990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26'!$C$10:$C$19</c:f>
              <c:strCache/>
            </c:strRef>
          </c:cat>
          <c:val>
            <c:numLit>
              <c:ptCount val="7"/>
              <c:pt idx="0">
                <c:v>0.123076923076923</c:v>
              </c:pt>
              <c:pt idx="1">
                <c:v>0.2</c:v>
              </c:pt>
              <c:pt idx="2">
                <c:v>0.0923076923076923</c:v>
              </c:pt>
              <c:pt idx="3">
                <c:v>0.369230769230769</c:v>
              </c:pt>
              <c:pt idx="4">
                <c:v>0.138461538461538</c:v>
              </c:pt>
              <c:pt idx="5">
                <c:v>0.0615384615384615</c:v>
              </c:pt>
              <c:pt idx="6">
                <c:v>0.0153846153846154</c:v>
              </c:pt>
            </c:numLit>
          </c:val>
        </c:ser>
        <c:axId val="38361237"/>
        <c:axId val="970681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&lt;=3,75</c:v>
              </c:pt>
              <c:pt idx="1">
                <c:v>2 4</c:v>
              </c:pt>
              <c:pt idx="2">
                <c:v>3 4,25</c:v>
              </c:pt>
              <c:pt idx="3">
                <c:v>4 4,5</c:v>
              </c:pt>
              <c:pt idx="4">
                <c:v>5 4,75</c:v>
              </c:pt>
              <c:pt idx="5">
                <c:v>6 5</c:v>
              </c:pt>
              <c:pt idx="6">
                <c:v>8 &gt;=5,25</c:v>
              </c:pt>
            </c:strLit>
          </c:cat>
          <c:val>
            <c:numLit>
              <c:ptCount val="7"/>
              <c:pt idx="0">
                <c:v>8</c:v>
              </c:pt>
              <c:pt idx="1">
                <c:v>13</c:v>
              </c:pt>
              <c:pt idx="2">
                <c:v>6</c:v>
              </c:pt>
              <c:pt idx="3">
                <c:v>24</c:v>
              </c:pt>
              <c:pt idx="4">
                <c:v>9</c:v>
              </c:pt>
              <c:pt idx="5">
                <c:v>4</c:v>
              </c:pt>
              <c:pt idx="6">
                <c:v>1</c:v>
              </c:pt>
            </c:numLit>
          </c:val>
          <c:smooth val="0"/>
        </c:ser>
        <c:axId val="20252463"/>
        <c:axId val="48054440"/>
      </c:lineChart>
      <c:catAx>
        <c:axId val="3836123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06814"/>
        <c:crosses val="autoZero"/>
        <c:auto val="0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61237"/>
        <c:crossesAt val="1"/>
        <c:crossBetween val="between"/>
        <c:dispUnits/>
      </c:valAx>
      <c:catAx>
        <c:axId val="20252463"/>
        <c:scaling>
          <c:orientation val="minMax"/>
        </c:scaling>
        <c:axPos val="b"/>
        <c:delete val="1"/>
        <c:majorTickMark val="out"/>
        <c:minorTickMark val="none"/>
        <c:tickLblPos val="none"/>
        <c:crossAx val="48054440"/>
        <c:crosses val="autoZero"/>
        <c:auto val="0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02524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75"/>
          <c:y val="0.00575"/>
          <c:w val="0.175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575"/>
          <c:w val="0.991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27'!$C$10:$C$19</c:f>
              <c:strCache/>
            </c:strRef>
          </c:cat>
          <c:val>
            <c:numLit>
              <c:ptCount val="7"/>
              <c:pt idx="0">
                <c:v>0.0819672131147541</c:v>
              </c:pt>
              <c:pt idx="1">
                <c:v>0.0819672131147541</c:v>
              </c:pt>
              <c:pt idx="2">
                <c:v>0.0819672131147541</c:v>
              </c:pt>
              <c:pt idx="3">
                <c:v>0.39344262295082</c:v>
              </c:pt>
              <c:pt idx="4">
                <c:v>0.131147540983607</c:v>
              </c:pt>
              <c:pt idx="5">
                <c:v>0.213114754098361</c:v>
              </c:pt>
              <c:pt idx="6">
                <c:v>0.0163934426229508</c:v>
              </c:pt>
            </c:numLit>
          </c:val>
        </c:ser>
        <c:axId val="29836777"/>
        <c:axId val="9553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&lt;=3,75</c:v>
              </c:pt>
              <c:pt idx="1">
                <c:v>2 4</c:v>
              </c:pt>
              <c:pt idx="2">
                <c:v>3 4,25</c:v>
              </c:pt>
              <c:pt idx="3">
                <c:v>4 4,5</c:v>
              </c:pt>
              <c:pt idx="4">
                <c:v>5 4,75</c:v>
              </c:pt>
              <c:pt idx="5">
                <c:v>6 5</c:v>
              </c:pt>
              <c:pt idx="6">
                <c:v>8 &gt;=5,25</c:v>
              </c:pt>
            </c:strLit>
          </c:cat>
          <c:val>
            <c:numLit>
              <c:ptCount val="7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24</c:v>
              </c:pt>
              <c:pt idx="4">
                <c:v>8</c:v>
              </c:pt>
              <c:pt idx="5">
                <c:v>13</c:v>
              </c:pt>
              <c:pt idx="6">
                <c:v>1</c:v>
              </c:pt>
            </c:numLit>
          </c:val>
          <c:smooth val="0"/>
        </c:ser>
        <c:axId val="859843"/>
        <c:axId val="7738588"/>
      </c:lineChart>
      <c:catAx>
        <c:axId val="2983677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538"/>
        <c:crosses val="autoZero"/>
        <c:auto val="0"/>
        <c:lblOffset val="100"/>
        <c:tickLblSkip val="1"/>
        <c:noMultiLvlLbl val="0"/>
      </c:catAx>
      <c:valAx>
        <c:axId val="9553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36777"/>
        <c:crossesAt val="1"/>
        <c:crossBetween val="between"/>
        <c:dispUnits/>
      </c:valAx>
      <c:catAx>
        <c:axId val="859843"/>
        <c:scaling>
          <c:orientation val="minMax"/>
        </c:scaling>
        <c:axPos val="b"/>
        <c:delete val="1"/>
        <c:majorTickMark val="out"/>
        <c:minorTickMark val="none"/>
        <c:tickLblPos val="none"/>
        <c:crossAx val="7738588"/>
        <c:crosses val="autoZero"/>
        <c:auto val="0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598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15"/>
          <c:y val="0.00575"/>
          <c:w val="0.174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55"/>
          <c:w val="0.991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3'!$C$10:$C$19</c:f>
              <c:strCache/>
            </c:strRef>
          </c:cat>
          <c:val>
            <c:numLit>
              <c:ptCount val="8"/>
              <c:pt idx="0">
                <c:v>0.107692307692308</c:v>
              </c:pt>
              <c:pt idx="1">
                <c:v>0.0615384615384615</c:v>
              </c:pt>
              <c:pt idx="2">
                <c:v>0.0615384615384615</c:v>
              </c:pt>
              <c:pt idx="3">
                <c:v>0.323076923076923</c:v>
              </c:pt>
              <c:pt idx="4">
                <c:v>0.0615384615384615</c:v>
              </c:pt>
              <c:pt idx="5">
                <c:v>0.2</c:v>
              </c:pt>
              <c:pt idx="6">
                <c:v>0.0615384615384615</c:v>
              </c:pt>
              <c:pt idx="7">
                <c:v>0.123076923076923</c:v>
              </c:pt>
            </c:numLit>
          </c:val>
        </c:ser>
        <c:axId val="14905353"/>
        <c:axId val="6703931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&lt;=2,5</c:v>
              </c:pt>
              <c:pt idx="1">
                <c:v>2 2,6</c:v>
              </c:pt>
              <c:pt idx="2">
                <c:v>3 2,7</c:v>
              </c:pt>
              <c:pt idx="3">
                <c:v>4 2,8</c:v>
              </c:pt>
              <c:pt idx="4">
                <c:v>5 2,9</c:v>
              </c:pt>
              <c:pt idx="5">
                <c:v>6 3</c:v>
              </c:pt>
              <c:pt idx="6">
                <c:v>7 3,1</c:v>
              </c:pt>
              <c:pt idx="7">
                <c:v>8 &gt;=3,2</c:v>
              </c:pt>
            </c:strLit>
          </c:cat>
          <c:val>
            <c:numLit>
              <c:ptCount val="8"/>
              <c:pt idx="0">
                <c:v>7</c:v>
              </c:pt>
              <c:pt idx="1">
                <c:v>4</c:v>
              </c:pt>
              <c:pt idx="2">
                <c:v>4</c:v>
              </c:pt>
              <c:pt idx="3">
                <c:v>21</c:v>
              </c:pt>
              <c:pt idx="4">
                <c:v>4</c:v>
              </c:pt>
              <c:pt idx="5">
                <c:v>13</c:v>
              </c:pt>
              <c:pt idx="6">
                <c:v>4</c:v>
              </c:pt>
              <c:pt idx="7">
                <c:v>8</c:v>
              </c:pt>
            </c:numLit>
          </c:val>
          <c:smooth val="0"/>
        </c:ser>
        <c:axId val="66482915"/>
        <c:axId val="61475324"/>
      </c:lineChart>
      <c:catAx>
        <c:axId val="1490535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39314"/>
        <c:crosses val="autoZero"/>
        <c:auto val="0"/>
        <c:lblOffset val="100"/>
        <c:tickLblSkip val="1"/>
        <c:noMultiLvlLbl val="0"/>
      </c:catAx>
      <c:valAx>
        <c:axId val="6703931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05353"/>
        <c:crossesAt val="1"/>
        <c:crossBetween val="between"/>
        <c:dispUnits/>
      </c:valAx>
      <c:catAx>
        <c:axId val="66482915"/>
        <c:scaling>
          <c:orientation val="minMax"/>
        </c:scaling>
        <c:axPos val="b"/>
        <c:delete val="1"/>
        <c:majorTickMark val="out"/>
        <c:minorTickMark val="none"/>
        <c:tickLblPos val="none"/>
        <c:crossAx val="61475324"/>
        <c:crosses val="autoZero"/>
        <c:auto val="0"/>
        <c:lblOffset val="100"/>
        <c:tickLblSkip val="1"/>
        <c:noMultiLvlLbl val="0"/>
      </c:catAx>
      <c:valAx>
        <c:axId val="61475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64829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325"/>
          <c:y val="0.00575"/>
          <c:w val="0.17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6"/>
          <c:w val="0.991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4'!$C$10:$C$19</c:f>
              <c:strCache/>
            </c:strRef>
          </c:cat>
          <c:val>
            <c:numLit>
              <c:ptCount val="3"/>
              <c:pt idx="0">
                <c:v>0.142857142857143</c:v>
              </c:pt>
              <c:pt idx="1">
                <c:v>0.714285714285714</c:v>
              </c:pt>
              <c:pt idx="2">
                <c:v>0.142857142857143</c:v>
              </c:pt>
            </c:numLit>
          </c:val>
        </c:ser>
        <c:axId val="16407005"/>
        <c:axId val="1344531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9</c:v>
              </c:pt>
              <c:pt idx="1">
                <c:v>45</c:v>
              </c:pt>
              <c:pt idx="2">
                <c:v>9</c:v>
              </c:pt>
            </c:numLit>
          </c:val>
          <c:smooth val="0"/>
        </c:ser>
        <c:axId val="53898999"/>
        <c:axId val="15328944"/>
      </c:lineChart>
      <c:catAx>
        <c:axId val="1640700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45318"/>
        <c:crosses val="autoZero"/>
        <c:auto val="0"/>
        <c:lblOffset val="100"/>
        <c:tickLblSkip val="1"/>
        <c:noMultiLvlLbl val="0"/>
      </c:catAx>
      <c:valAx>
        <c:axId val="1344531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07005"/>
        <c:crossesAt val="1"/>
        <c:crossBetween val="between"/>
        <c:dispUnits/>
      </c:valAx>
      <c:catAx>
        <c:axId val="53898999"/>
        <c:scaling>
          <c:orientation val="minMax"/>
        </c:scaling>
        <c:axPos val="b"/>
        <c:delete val="1"/>
        <c:majorTickMark val="out"/>
        <c:minorTickMark val="none"/>
        <c:tickLblPos val="none"/>
        <c:crossAx val="15328944"/>
        <c:crosses val="autoZero"/>
        <c:auto val="0"/>
        <c:lblOffset val="100"/>
        <c:tickLblSkip val="1"/>
        <c:noMultiLvlLbl val="0"/>
      </c:catAx>
      <c:valAx>
        <c:axId val="15328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38989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006"/>
          <c:w val="0.174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5725"/>
          <c:w val="0.9922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5'!$C$10:$C$19</c:f>
              <c:strCache/>
            </c:strRef>
          </c:cat>
          <c:val>
            <c:numLit>
              <c:ptCount val="8"/>
              <c:pt idx="0">
                <c:v>0.109375</c:v>
              </c:pt>
              <c:pt idx="1">
                <c:v>0.140625</c:v>
              </c:pt>
              <c:pt idx="2">
                <c:v>0.171875</c:v>
              </c:pt>
              <c:pt idx="3">
                <c:v>0.171875</c:v>
              </c:pt>
              <c:pt idx="4">
                <c:v>0.203125</c:v>
              </c:pt>
              <c:pt idx="5">
                <c:v>0.0625</c:v>
              </c:pt>
              <c:pt idx="6">
                <c:v>0.046875</c:v>
              </c:pt>
              <c:pt idx="7">
                <c:v>0.09375</c:v>
              </c:pt>
            </c:numLit>
          </c:val>
        </c:ser>
        <c:axId val="3742769"/>
        <c:axId val="3368492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6 2,7</c:v>
              </c:pt>
              <c:pt idx="6">
                <c:v>7 2,8</c:v>
              </c:pt>
              <c:pt idx="7">
                <c:v>8 &gt;=2,9</c:v>
              </c:pt>
            </c:strLit>
          </c:cat>
          <c:val>
            <c:numLit>
              <c:ptCount val="8"/>
              <c:pt idx="0">
                <c:v>7</c:v>
              </c:pt>
              <c:pt idx="1">
                <c:v>9</c:v>
              </c:pt>
              <c:pt idx="2">
                <c:v>11</c:v>
              </c:pt>
              <c:pt idx="3">
                <c:v>11</c:v>
              </c:pt>
              <c:pt idx="4">
                <c:v>13</c:v>
              </c:pt>
              <c:pt idx="5">
                <c:v>4</c:v>
              </c:pt>
              <c:pt idx="6">
                <c:v>3</c:v>
              </c:pt>
              <c:pt idx="7">
                <c:v>6</c:v>
              </c:pt>
            </c:numLit>
          </c:val>
          <c:smooth val="0"/>
        </c:ser>
        <c:axId val="34728843"/>
        <c:axId val="44124132"/>
      </c:lineChart>
      <c:catAx>
        <c:axId val="374276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84922"/>
        <c:crosses val="autoZero"/>
        <c:auto val="0"/>
        <c:lblOffset val="100"/>
        <c:tickLblSkip val="1"/>
        <c:noMultiLvlLbl val="0"/>
      </c:catAx>
      <c:valAx>
        <c:axId val="3368492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2769"/>
        <c:crossesAt val="1"/>
        <c:crossBetween val="between"/>
        <c:dispUnits/>
      </c:valAx>
      <c:catAx>
        <c:axId val="34728843"/>
        <c:scaling>
          <c:orientation val="minMax"/>
        </c:scaling>
        <c:axPos val="b"/>
        <c:delete val="1"/>
        <c:majorTickMark val="out"/>
        <c:minorTickMark val="none"/>
        <c:tickLblPos val="none"/>
        <c:crossAx val="44124132"/>
        <c:crosses val="autoZero"/>
        <c:auto val="0"/>
        <c:lblOffset val="100"/>
        <c:tickLblSkip val="1"/>
        <c:noMultiLvlLbl val="0"/>
      </c:catAx>
      <c:valAx>
        <c:axId val="44124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7288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8"/>
          <c:y val="0.006"/>
          <c:w val="0.1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56"/>
          <c:w val="0.992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6'!$C$10:$C$19</c:f>
              <c:strCache/>
            </c:strRef>
          </c:cat>
          <c:val>
            <c:numLit>
              <c:ptCount val="6"/>
              <c:pt idx="0">
                <c:v>0.169230769230769</c:v>
              </c:pt>
              <c:pt idx="1">
                <c:v>0.107692307692308</c:v>
              </c:pt>
              <c:pt idx="2">
                <c:v>0.0461538461538462</c:v>
              </c:pt>
              <c:pt idx="3">
                <c:v>0.507692307692308</c:v>
              </c:pt>
              <c:pt idx="4">
                <c:v>0.0615384615384615</c:v>
              </c:pt>
              <c:pt idx="5">
                <c:v>0.107692307692308</c:v>
              </c:pt>
            </c:numLit>
          </c:val>
        </c:ser>
        <c:axId val="61572869"/>
        <c:axId val="1728491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&lt;=2,7</c:v>
              </c:pt>
              <c:pt idx="1">
                <c:v>2 2,8</c:v>
              </c:pt>
              <c:pt idx="2">
                <c:v>3 2,9</c:v>
              </c:pt>
              <c:pt idx="3">
                <c:v>4 3</c:v>
              </c:pt>
              <c:pt idx="4">
                <c:v>5 3,1</c:v>
              </c:pt>
              <c:pt idx="5">
                <c:v>8 &gt;=3,2</c:v>
              </c:pt>
            </c:strLit>
          </c:cat>
          <c:val>
            <c:numLit>
              <c:ptCount val="6"/>
              <c:pt idx="0">
                <c:v>11</c:v>
              </c:pt>
              <c:pt idx="1">
                <c:v>7</c:v>
              </c:pt>
              <c:pt idx="2">
                <c:v>3</c:v>
              </c:pt>
              <c:pt idx="3">
                <c:v>33</c:v>
              </c:pt>
              <c:pt idx="4">
                <c:v>4</c:v>
              </c:pt>
              <c:pt idx="5">
                <c:v>7</c:v>
              </c:pt>
            </c:numLit>
          </c:val>
          <c:smooth val="0"/>
        </c:ser>
        <c:axId val="21346463"/>
        <c:axId val="57900440"/>
      </c:lineChart>
      <c:catAx>
        <c:axId val="6157286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84910"/>
        <c:crosses val="autoZero"/>
        <c:auto val="0"/>
        <c:lblOffset val="100"/>
        <c:tickLblSkip val="1"/>
        <c:noMultiLvlLbl val="0"/>
      </c:catAx>
      <c:valAx>
        <c:axId val="1728491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72869"/>
        <c:crossesAt val="1"/>
        <c:crossBetween val="between"/>
        <c:dispUnits/>
      </c:valAx>
      <c:catAx>
        <c:axId val="21346463"/>
        <c:scaling>
          <c:orientation val="minMax"/>
        </c:scaling>
        <c:axPos val="b"/>
        <c:delete val="1"/>
        <c:majorTickMark val="out"/>
        <c:minorTickMark val="none"/>
        <c:tickLblPos val="none"/>
        <c:crossAx val="57900440"/>
        <c:crosses val="autoZero"/>
        <c:auto val="0"/>
        <c:lblOffset val="100"/>
        <c:tickLblSkip val="1"/>
        <c:noMultiLvlLbl val="0"/>
      </c:catAx>
      <c:valAx>
        <c:axId val="57900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13464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775"/>
          <c:y val="0.006"/>
          <c:w val="0.161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6"/>
          <c:w val="0.9907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7'!$C$10:$C$19</c:f>
              <c:numCache/>
            </c:numRef>
          </c:cat>
          <c:val>
            <c:numLit>
              <c:ptCount val="2"/>
              <c:pt idx="0">
                <c:v>0.323076923076923</c:v>
              </c:pt>
              <c:pt idx="1">
                <c:v>0.676923076923077</c:v>
              </c:pt>
            </c:numLit>
          </c:val>
        </c:ser>
        <c:axId val="51341913"/>
        <c:axId val="5942403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3 4,75</c:v>
              </c:pt>
              <c:pt idx="1">
                <c:v>4 5</c:v>
              </c:pt>
            </c:strLit>
          </c:cat>
          <c:val>
            <c:numLit>
              <c:ptCount val="2"/>
              <c:pt idx="0">
                <c:v>21</c:v>
              </c:pt>
              <c:pt idx="1">
                <c:v>44</c:v>
              </c:pt>
            </c:numLit>
          </c:val>
          <c:smooth val="0"/>
        </c:ser>
        <c:axId val="65054259"/>
        <c:axId val="48617420"/>
      </c:lineChart>
      <c:catAx>
        <c:axId val="5134191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24034"/>
        <c:crosses val="autoZero"/>
        <c:auto val="0"/>
        <c:lblOffset val="100"/>
        <c:tickLblSkip val="1"/>
        <c:noMultiLvlLbl val="0"/>
      </c:catAx>
      <c:valAx>
        <c:axId val="5942403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41913"/>
        <c:crossesAt val="1"/>
        <c:crossBetween val="between"/>
        <c:dispUnits/>
      </c:valAx>
      <c:catAx>
        <c:axId val="65054259"/>
        <c:scaling>
          <c:orientation val="minMax"/>
        </c:scaling>
        <c:axPos val="b"/>
        <c:delete val="1"/>
        <c:majorTickMark val="out"/>
        <c:minorTickMark val="none"/>
        <c:tickLblPos val="none"/>
        <c:crossAx val="48617420"/>
        <c:crosses val="autoZero"/>
        <c:auto val="0"/>
        <c:lblOffset val="100"/>
        <c:tickLblSkip val="1"/>
        <c:noMultiLvlLbl val="0"/>
      </c:catAx>
      <c:valAx>
        <c:axId val="48617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50542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45"/>
          <c:y val="0.006"/>
          <c:w val="0.171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5725"/>
          <c:w val="0.9907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8'!$C$10:$C$19</c:f>
              <c:strCache/>
            </c:strRef>
          </c:cat>
          <c:val>
            <c:numLit>
              <c:ptCount val="3"/>
              <c:pt idx="0">
                <c:v>0.123076923076923</c:v>
              </c:pt>
              <c:pt idx="1">
                <c:v>0.507692307692308</c:v>
              </c:pt>
              <c:pt idx="2">
                <c:v>0.369230769230769</c:v>
              </c:pt>
            </c:numLit>
          </c:val>
        </c:ser>
        <c:axId val="34903597"/>
        <c:axId val="4569691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&lt;=4,5</c:v>
              </c:pt>
              <c:pt idx="1">
                <c:v>4 4,75</c:v>
              </c:pt>
              <c:pt idx="2">
                <c:v>8 &gt;=5</c:v>
              </c:pt>
            </c:strLit>
          </c:cat>
          <c:val>
            <c:numLit>
              <c:ptCount val="3"/>
              <c:pt idx="0">
                <c:v>8</c:v>
              </c:pt>
              <c:pt idx="1">
                <c:v>33</c:v>
              </c:pt>
              <c:pt idx="2">
                <c:v>24</c:v>
              </c:pt>
            </c:numLit>
          </c:val>
          <c:smooth val="0"/>
        </c:ser>
        <c:axId val="8619079"/>
        <c:axId val="10462848"/>
      </c:lineChart>
      <c:catAx>
        <c:axId val="3490359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96918"/>
        <c:crosses val="autoZero"/>
        <c:auto val="0"/>
        <c:lblOffset val="100"/>
        <c:tickLblSkip val="1"/>
        <c:noMultiLvlLbl val="0"/>
      </c:catAx>
      <c:valAx>
        <c:axId val="4569691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03597"/>
        <c:crossesAt val="1"/>
        <c:crossBetween val="between"/>
        <c:dispUnits/>
      </c:valAx>
      <c:catAx>
        <c:axId val="8619079"/>
        <c:scaling>
          <c:orientation val="minMax"/>
        </c:scaling>
        <c:axPos val="b"/>
        <c:delete val="1"/>
        <c:majorTickMark val="out"/>
        <c:minorTickMark val="none"/>
        <c:tickLblPos val="none"/>
        <c:crossAx val="10462848"/>
        <c:crosses val="autoZero"/>
        <c:auto val="0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6190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375"/>
          <c:y val="0.006"/>
          <c:w val="0.171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5825"/>
          <c:w val="0.9907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9'!$C$10:$C$19</c:f>
              <c:strCache/>
            </c:strRef>
          </c:cat>
          <c:val>
            <c:numLit>
              <c:ptCount val="6"/>
              <c:pt idx="0">
                <c:v>0.0461538461538462</c:v>
              </c:pt>
              <c:pt idx="1">
                <c:v>0.215384615384615</c:v>
              </c:pt>
              <c:pt idx="2">
                <c:v>0.430769230769231</c:v>
              </c:pt>
              <c:pt idx="3">
                <c:v>0.169230769230769</c:v>
              </c:pt>
              <c:pt idx="4">
                <c:v>0.123076923076923</c:v>
              </c:pt>
              <c:pt idx="5">
                <c:v>0.0153846153846154</c:v>
              </c:pt>
            </c:numLit>
          </c:val>
        </c:ser>
        <c:axId val="27056769"/>
        <c:axId val="4218433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2 4,25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3</c:v>
              </c:pt>
              <c:pt idx="1">
                <c:v>14</c:v>
              </c:pt>
              <c:pt idx="2">
                <c:v>28</c:v>
              </c:pt>
              <c:pt idx="3">
                <c:v>11</c:v>
              </c:pt>
              <c:pt idx="4">
                <c:v>8</c:v>
              </c:pt>
              <c:pt idx="5">
                <c:v>1</c:v>
              </c:pt>
            </c:numLit>
          </c:val>
          <c:smooth val="0"/>
        </c:ser>
        <c:axId val="44114651"/>
        <c:axId val="61487540"/>
      </c:lineChart>
      <c:catAx>
        <c:axId val="2705676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84330"/>
        <c:crosses val="autoZero"/>
        <c:auto val="0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56769"/>
        <c:crossesAt val="1"/>
        <c:crossBetween val="between"/>
        <c:dispUnits/>
      </c:valAx>
      <c:catAx>
        <c:axId val="44114651"/>
        <c:scaling>
          <c:orientation val="minMax"/>
        </c:scaling>
        <c:axPos val="b"/>
        <c:delete val="1"/>
        <c:majorTickMark val="out"/>
        <c:minorTickMark val="none"/>
        <c:tickLblPos val="none"/>
        <c:crossAx val="61487540"/>
        <c:crosses val="autoZero"/>
        <c:auto val="0"/>
        <c:lblOffset val="100"/>
        <c:tickLblSkip val="1"/>
        <c:noMultiLvlLbl val="0"/>
      </c:catAx>
      <c:valAx>
        <c:axId val="6148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1146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375"/>
          <c:y val="0.00575"/>
          <c:w val="0.171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028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409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600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981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362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124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505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86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076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267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648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838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029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410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600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91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172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553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743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934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762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1342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219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90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552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743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9241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3051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295275</xdr:rowOff>
    </xdr:from>
    <xdr:to>
      <xdr:col>9</xdr:col>
      <xdr:colOff>314325</xdr:colOff>
      <xdr:row>29</xdr:row>
      <xdr:rowOff>76200</xdr:rowOff>
    </xdr:to>
    <xdr:graphicFrame>
      <xdr:nvGraphicFramePr>
        <xdr:cNvPr id="2" name="5 Gráfico"/>
        <xdr:cNvGraphicFramePr/>
      </xdr:nvGraphicFramePr>
      <xdr:xfrm>
        <a:off x="409575" y="1704975"/>
        <a:ext cx="980122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4897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295275</xdr:rowOff>
    </xdr:from>
    <xdr:to>
      <xdr:col>9</xdr:col>
      <xdr:colOff>295275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419100" y="1704975"/>
        <a:ext cx="10372725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9</xdr:col>
      <xdr:colOff>180975</xdr:colOff>
      <xdr:row>29</xdr:row>
      <xdr:rowOff>180975</xdr:rowOff>
    </xdr:to>
    <xdr:graphicFrame>
      <xdr:nvGraphicFramePr>
        <xdr:cNvPr id="2" name="5 Gráfico"/>
        <xdr:cNvGraphicFramePr/>
      </xdr:nvGraphicFramePr>
      <xdr:xfrm>
        <a:off x="390525" y="1771650"/>
        <a:ext cx="968692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619125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58425" y="554355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228600</xdr:rowOff>
    </xdr:from>
    <xdr:to>
      <xdr:col>9</xdr:col>
      <xdr:colOff>352425</xdr:colOff>
      <xdr:row>28</xdr:row>
      <xdr:rowOff>171450</xdr:rowOff>
    </xdr:to>
    <xdr:graphicFrame>
      <xdr:nvGraphicFramePr>
        <xdr:cNvPr id="2" name="5 Gráfico"/>
        <xdr:cNvGraphicFramePr/>
      </xdr:nvGraphicFramePr>
      <xdr:xfrm>
        <a:off x="400050" y="1638300"/>
        <a:ext cx="98488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87000" y="55911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285750</xdr:rowOff>
    </xdr:from>
    <xdr:to>
      <xdr:col>9</xdr:col>
      <xdr:colOff>333375</xdr:colOff>
      <xdr:row>29</xdr:row>
      <xdr:rowOff>66675</xdr:rowOff>
    </xdr:to>
    <xdr:graphicFrame>
      <xdr:nvGraphicFramePr>
        <xdr:cNvPr id="2" name="5 Gráfico"/>
        <xdr:cNvGraphicFramePr/>
      </xdr:nvGraphicFramePr>
      <xdr:xfrm>
        <a:off x="400050" y="1695450"/>
        <a:ext cx="982980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23</xdr:row>
      <xdr:rowOff>409575</xdr:rowOff>
    </xdr:from>
    <xdr:to>
      <xdr:col>10</xdr:col>
      <xdr:colOff>685800</xdr:colOff>
      <xdr:row>27</xdr:row>
      <xdr:rowOff>104775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15575" y="56102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352425</xdr:rowOff>
    </xdr:from>
    <xdr:to>
      <xdr:col>10</xdr:col>
      <xdr:colOff>66675</xdr:colOff>
      <xdr:row>30</xdr:row>
      <xdr:rowOff>19050</xdr:rowOff>
    </xdr:to>
    <xdr:graphicFrame>
      <xdr:nvGraphicFramePr>
        <xdr:cNvPr id="2" name="5 Gráfico"/>
        <xdr:cNvGraphicFramePr/>
      </xdr:nvGraphicFramePr>
      <xdr:xfrm>
        <a:off x="466725" y="1762125"/>
        <a:ext cx="9877425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323850</xdr:rowOff>
    </xdr:from>
    <xdr:to>
      <xdr:col>9</xdr:col>
      <xdr:colOff>257175</xdr:colOff>
      <xdr:row>28</xdr:row>
      <xdr:rowOff>104775</xdr:rowOff>
    </xdr:to>
    <xdr:graphicFrame>
      <xdr:nvGraphicFramePr>
        <xdr:cNvPr id="2" name="5 Gráfico"/>
        <xdr:cNvGraphicFramePr/>
      </xdr:nvGraphicFramePr>
      <xdr:xfrm>
        <a:off x="381000" y="1733550"/>
        <a:ext cx="977265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323850</xdr:rowOff>
    </xdr:from>
    <xdr:to>
      <xdr:col>9</xdr:col>
      <xdr:colOff>295275</xdr:colOff>
      <xdr:row>28</xdr:row>
      <xdr:rowOff>114300</xdr:rowOff>
    </xdr:to>
    <xdr:graphicFrame>
      <xdr:nvGraphicFramePr>
        <xdr:cNvPr id="2" name="5 Gráfico"/>
        <xdr:cNvGraphicFramePr/>
      </xdr:nvGraphicFramePr>
      <xdr:xfrm>
        <a:off x="419100" y="1733550"/>
        <a:ext cx="97726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342900</xdr:rowOff>
    </xdr:from>
    <xdr:to>
      <xdr:col>9</xdr:col>
      <xdr:colOff>228600</xdr:colOff>
      <xdr:row>29</xdr:row>
      <xdr:rowOff>28575</xdr:rowOff>
    </xdr:to>
    <xdr:graphicFrame>
      <xdr:nvGraphicFramePr>
        <xdr:cNvPr id="2" name="5 Gráfico"/>
        <xdr:cNvGraphicFramePr/>
      </xdr:nvGraphicFramePr>
      <xdr:xfrm>
        <a:off x="390525" y="1752600"/>
        <a:ext cx="1005840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257175</xdr:rowOff>
    </xdr:from>
    <xdr:to>
      <xdr:col>9</xdr:col>
      <xdr:colOff>190500</xdr:colOff>
      <xdr:row>28</xdr:row>
      <xdr:rowOff>76200</xdr:rowOff>
    </xdr:to>
    <xdr:graphicFrame>
      <xdr:nvGraphicFramePr>
        <xdr:cNvPr id="2" name="5 Gráfico"/>
        <xdr:cNvGraphicFramePr/>
      </xdr:nvGraphicFramePr>
      <xdr:xfrm>
        <a:off x="438150" y="1666875"/>
        <a:ext cx="96488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276225</xdr:rowOff>
    </xdr:from>
    <xdr:to>
      <xdr:col>9</xdr:col>
      <xdr:colOff>171450</xdr:colOff>
      <xdr:row>29</xdr:row>
      <xdr:rowOff>104775</xdr:rowOff>
    </xdr:to>
    <xdr:graphicFrame>
      <xdr:nvGraphicFramePr>
        <xdr:cNvPr id="2" name="11 Gráfico"/>
        <xdr:cNvGraphicFramePr/>
      </xdr:nvGraphicFramePr>
      <xdr:xfrm>
        <a:off x="342900" y="1685925"/>
        <a:ext cx="9725025" cy="500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257175</xdr:rowOff>
    </xdr:from>
    <xdr:to>
      <xdr:col>9</xdr:col>
      <xdr:colOff>209550</xdr:colOff>
      <xdr:row>28</xdr:row>
      <xdr:rowOff>66675</xdr:rowOff>
    </xdr:to>
    <xdr:graphicFrame>
      <xdr:nvGraphicFramePr>
        <xdr:cNvPr id="2" name="5 Gráfico"/>
        <xdr:cNvGraphicFramePr/>
      </xdr:nvGraphicFramePr>
      <xdr:xfrm>
        <a:off x="419100" y="1666875"/>
        <a:ext cx="968692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38100</xdr:rowOff>
    </xdr:from>
    <xdr:to>
      <xdr:col>9</xdr:col>
      <xdr:colOff>304800</xdr:colOff>
      <xdr:row>29</xdr:row>
      <xdr:rowOff>114300</xdr:rowOff>
    </xdr:to>
    <xdr:graphicFrame>
      <xdr:nvGraphicFramePr>
        <xdr:cNvPr id="2" name="5 Gráfico"/>
        <xdr:cNvGraphicFramePr/>
      </xdr:nvGraphicFramePr>
      <xdr:xfrm>
        <a:off x="438150" y="1809750"/>
        <a:ext cx="9763125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333375</xdr:rowOff>
    </xdr:from>
    <xdr:to>
      <xdr:col>9</xdr:col>
      <xdr:colOff>171450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409575" y="1743075"/>
        <a:ext cx="96583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257175</xdr:rowOff>
    </xdr:from>
    <xdr:to>
      <xdr:col>9</xdr:col>
      <xdr:colOff>190500</xdr:colOff>
      <xdr:row>28</xdr:row>
      <xdr:rowOff>171450</xdr:rowOff>
    </xdr:to>
    <xdr:graphicFrame>
      <xdr:nvGraphicFramePr>
        <xdr:cNvPr id="2" name="5 Gráfico"/>
        <xdr:cNvGraphicFramePr/>
      </xdr:nvGraphicFramePr>
      <xdr:xfrm>
        <a:off x="400050" y="1666875"/>
        <a:ext cx="968692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5</xdr:row>
      <xdr:rowOff>9525</xdr:rowOff>
    </xdr:from>
    <xdr:to>
      <xdr:col>9</xdr:col>
      <xdr:colOff>285750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381000" y="1781175"/>
        <a:ext cx="980122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314325</xdr:rowOff>
    </xdr:from>
    <xdr:to>
      <xdr:col>9</xdr:col>
      <xdr:colOff>295275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390525" y="1724025"/>
        <a:ext cx="99250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295275</xdr:rowOff>
    </xdr:from>
    <xdr:to>
      <xdr:col>9</xdr:col>
      <xdr:colOff>276225</xdr:colOff>
      <xdr:row>29</xdr:row>
      <xdr:rowOff>28575</xdr:rowOff>
    </xdr:to>
    <xdr:graphicFrame>
      <xdr:nvGraphicFramePr>
        <xdr:cNvPr id="2" name="5 Gráfico"/>
        <xdr:cNvGraphicFramePr/>
      </xdr:nvGraphicFramePr>
      <xdr:xfrm>
        <a:off x="409575" y="1704975"/>
        <a:ext cx="9582150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0</xdr:rowOff>
    </xdr:from>
    <xdr:to>
      <xdr:col>9</xdr:col>
      <xdr:colOff>304800</xdr:colOff>
      <xdr:row>29</xdr:row>
      <xdr:rowOff>142875</xdr:rowOff>
    </xdr:to>
    <xdr:graphicFrame>
      <xdr:nvGraphicFramePr>
        <xdr:cNvPr id="2" name="5 Gráfico"/>
        <xdr:cNvGraphicFramePr/>
      </xdr:nvGraphicFramePr>
      <xdr:xfrm>
        <a:off x="447675" y="1771650"/>
        <a:ext cx="957262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257175</xdr:rowOff>
    </xdr:from>
    <xdr:to>
      <xdr:col>9</xdr:col>
      <xdr:colOff>352425</xdr:colOff>
      <xdr:row>29</xdr:row>
      <xdr:rowOff>76200</xdr:rowOff>
    </xdr:to>
    <xdr:graphicFrame>
      <xdr:nvGraphicFramePr>
        <xdr:cNvPr id="2" name="5 Gráfico"/>
        <xdr:cNvGraphicFramePr/>
      </xdr:nvGraphicFramePr>
      <xdr:xfrm>
        <a:off x="400050" y="1666875"/>
        <a:ext cx="966787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304800</xdr:rowOff>
    </xdr:from>
    <xdr:to>
      <xdr:col>9</xdr:col>
      <xdr:colOff>228600</xdr:colOff>
      <xdr:row>30</xdr:row>
      <xdr:rowOff>9525</xdr:rowOff>
    </xdr:to>
    <xdr:graphicFrame>
      <xdr:nvGraphicFramePr>
        <xdr:cNvPr id="2" name="5 Gráfico"/>
        <xdr:cNvGraphicFramePr/>
      </xdr:nvGraphicFramePr>
      <xdr:xfrm>
        <a:off x="390525" y="1714500"/>
        <a:ext cx="9734550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95250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61022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28575</xdr:rowOff>
    </xdr:from>
    <xdr:to>
      <xdr:col>9</xdr:col>
      <xdr:colOff>247650</xdr:colOff>
      <xdr:row>30</xdr:row>
      <xdr:rowOff>123825</xdr:rowOff>
    </xdr:to>
    <xdr:graphicFrame>
      <xdr:nvGraphicFramePr>
        <xdr:cNvPr id="2" name="6 Gráfico"/>
        <xdr:cNvGraphicFramePr/>
      </xdr:nvGraphicFramePr>
      <xdr:xfrm>
        <a:off x="400050" y="1828800"/>
        <a:ext cx="9744075" cy="5095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333375</xdr:rowOff>
    </xdr:from>
    <xdr:to>
      <xdr:col>9</xdr:col>
      <xdr:colOff>152400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390525" y="1743075"/>
        <a:ext cx="96583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247650</xdr:rowOff>
    </xdr:from>
    <xdr:to>
      <xdr:col>9</xdr:col>
      <xdr:colOff>333375</xdr:colOff>
      <xdr:row>29</xdr:row>
      <xdr:rowOff>19050</xdr:rowOff>
    </xdr:to>
    <xdr:graphicFrame>
      <xdr:nvGraphicFramePr>
        <xdr:cNvPr id="2" name="5 Gráfico"/>
        <xdr:cNvGraphicFramePr/>
      </xdr:nvGraphicFramePr>
      <xdr:xfrm>
        <a:off x="400050" y="1657350"/>
        <a:ext cx="104965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209550</xdr:rowOff>
    </xdr:from>
    <xdr:to>
      <xdr:col>9</xdr:col>
      <xdr:colOff>276225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400050" y="1619250"/>
        <a:ext cx="1043940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304800</xdr:rowOff>
    </xdr:from>
    <xdr:to>
      <xdr:col>9</xdr:col>
      <xdr:colOff>352425</xdr:colOff>
      <xdr:row>29</xdr:row>
      <xdr:rowOff>66675</xdr:rowOff>
    </xdr:to>
    <xdr:graphicFrame>
      <xdr:nvGraphicFramePr>
        <xdr:cNvPr id="2" name="5 Gráfico"/>
        <xdr:cNvGraphicFramePr/>
      </xdr:nvGraphicFramePr>
      <xdr:xfrm>
        <a:off x="419100" y="1714500"/>
        <a:ext cx="982980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</xdr:row>
      <xdr:rowOff>19050</xdr:rowOff>
    </xdr:from>
    <xdr:to>
      <xdr:col>9</xdr:col>
      <xdr:colOff>333375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428625" y="1790700"/>
        <a:ext cx="980122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selection activeCell="N10" sqref="N10"/>
    </sheetView>
  </sheetViews>
  <sheetFormatPr defaultColWidth="11.57421875" defaultRowHeight="15" customHeight="1"/>
  <cols>
    <col min="1" max="1" width="4.421875" style="59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8" width="6.421875" style="1" customWidth="1"/>
    <col min="9" max="9" width="6.421875" style="59" customWidth="1"/>
    <col min="10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24" customHeight="1">
      <c r="B1" s="84" t="s">
        <v>109</v>
      </c>
      <c r="C1" s="84"/>
      <c r="D1" s="84"/>
      <c r="E1" s="84"/>
      <c r="F1" s="84"/>
      <c r="G1" s="84"/>
      <c r="AX1" s="30"/>
    </row>
    <row r="2" spans="2:7" ht="15" customHeight="1">
      <c r="B2" s="79">
        <v>41491</v>
      </c>
      <c r="C2" s="80"/>
      <c r="D2" s="6">
        <v>41487</v>
      </c>
      <c r="E2" s="7"/>
      <c r="F2" s="7"/>
      <c r="G2" s="8"/>
    </row>
    <row r="3" spans="2:7" ht="12.75">
      <c r="B3" s="81">
        <v>41495</v>
      </c>
      <c r="C3" s="82"/>
      <c r="D3" s="9"/>
      <c r="E3" s="10" t="s">
        <v>0</v>
      </c>
      <c r="F3" s="11"/>
      <c r="G3" s="75" t="s">
        <v>6</v>
      </c>
    </row>
    <row r="4" spans="2:7" ht="15" customHeight="1">
      <c r="B4" s="35" t="s">
        <v>46</v>
      </c>
      <c r="D4" s="13" t="s">
        <v>3</v>
      </c>
      <c r="E4" s="14" t="s">
        <v>4</v>
      </c>
      <c r="F4" s="14" t="s">
        <v>5</v>
      </c>
      <c r="G4" s="76"/>
    </row>
    <row r="5" spans="2:7" ht="12.75">
      <c r="B5" s="2" t="s">
        <v>11</v>
      </c>
      <c r="C5" s="36"/>
      <c r="D5" s="15"/>
      <c r="E5" s="16"/>
      <c r="F5" s="16"/>
      <c r="G5" s="17"/>
    </row>
    <row r="6" spans="1:50" ht="15" customHeight="1">
      <c r="A6" s="59">
        <v>1</v>
      </c>
      <c r="B6" s="57" t="s">
        <v>12</v>
      </c>
      <c r="C6" s="12"/>
      <c r="D6" s="41">
        <v>0.3</v>
      </c>
      <c r="E6" s="42">
        <v>0.2</v>
      </c>
      <c r="F6" s="42">
        <v>0.4</v>
      </c>
      <c r="G6" s="43">
        <v>65</v>
      </c>
      <c r="I6" s="60" t="s">
        <v>64</v>
      </c>
      <c r="AX6" s="1" t="s">
        <v>38</v>
      </c>
    </row>
    <row r="7" spans="1:50" ht="15" customHeight="1">
      <c r="A7" s="59">
        <v>2</v>
      </c>
      <c r="B7" s="57" t="s">
        <v>52</v>
      </c>
      <c r="C7" s="12"/>
      <c r="D7" s="41">
        <v>0.5</v>
      </c>
      <c r="E7" s="42">
        <v>0.3</v>
      </c>
      <c r="F7" s="42">
        <v>0.6</v>
      </c>
      <c r="G7" s="43">
        <v>65</v>
      </c>
      <c r="I7" s="60" t="s">
        <v>65</v>
      </c>
      <c r="AX7" s="1" t="s">
        <v>55</v>
      </c>
    </row>
    <row r="8" spans="1:50" ht="15" customHeight="1">
      <c r="A8" s="59">
        <v>4</v>
      </c>
      <c r="B8" s="57" t="s">
        <v>13</v>
      </c>
      <c r="C8" s="12"/>
      <c r="D8" s="41">
        <v>2.8</v>
      </c>
      <c r="E8" s="42">
        <v>2.5</v>
      </c>
      <c r="F8" s="42">
        <v>3.2</v>
      </c>
      <c r="G8" s="43">
        <v>65</v>
      </c>
      <c r="I8" s="60" t="s">
        <v>66</v>
      </c>
      <c r="AX8" s="1" t="s">
        <v>39</v>
      </c>
    </row>
    <row r="9" spans="1:50" ht="15" customHeight="1">
      <c r="A9" s="59">
        <v>6</v>
      </c>
      <c r="B9" s="57" t="s">
        <v>14</v>
      </c>
      <c r="C9" s="12"/>
      <c r="D9" s="41">
        <v>3</v>
      </c>
      <c r="E9" s="42">
        <v>2.8</v>
      </c>
      <c r="F9" s="42">
        <v>3.1</v>
      </c>
      <c r="G9" s="43">
        <v>63</v>
      </c>
      <c r="I9" s="60" t="s">
        <v>67</v>
      </c>
      <c r="AX9" s="1" t="s">
        <v>40</v>
      </c>
    </row>
    <row r="10" spans="1:50" ht="15" customHeight="1">
      <c r="A10" s="59">
        <v>3</v>
      </c>
      <c r="B10" s="57">
        <v>41609</v>
      </c>
      <c r="C10" s="12"/>
      <c r="D10" s="41">
        <v>2.5</v>
      </c>
      <c r="E10" s="42">
        <v>2.2</v>
      </c>
      <c r="F10" s="42">
        <v>2.8</v>
      </c>
      <c r="G10" s="43">
        <v>64</v>
      </c>
      <c r="I10" s="60" t="s">
        <v>68</v>
      </c>
      <c r="AX10" s="18" t="s">
        <v>41</v>
      </c>
    </row>
    <row r="11" spans="1:50" ht="15" customHeight="1">
      <c r="A11" s="59">
        <v>5</v>
      </c>
      <c r="B11" s="57">
        <v>41981</v>
      </c>
      <c r="C11" s="12"/>
      <c r="D11" s="41">
        <v>3</v>
      </c>
      <c r="E11" s="42">
        <v>2.6</v>
      </c>
      <c r="F11" s="42">
        <v>3.2</v>
      </c>
      <c r="G11" s="43">
        <v>65</v>
      </c>
      <c r="I11" s="60" t="s">
        <v>69</v>
      </c>
      <c r="AX11" s="18" t="s">
        <v>59</v>
      </c>
    </row>
    <row r="12" spans="2:9" ht="15">
      <c r="B12" s="2" t="s">
        <v>15</v>
      </c>
      <c r="C12" s="36"/>
      <c r="D12" s="44" t="s">
        <v>3</v>
      </c>
      <c r="E12" s="45" t="s">
        <v>4</v>
      </c>
      <c r="F12" s="45" t="s">
        <v>5</v>
      </c>
      <c r="G12" s="46" t="s">
        <v>6</v>
      </c>
      <c r="I12" s="60"/>
    </row>
    <row r="13" spans="1:50" s="4" customFormat="1" ht="15" customHeight="1">
      <c r="A13" s="74">
        <v>7</v>
      </c>
      <c r="B13" s="57" t="s">
        <v>12</v>
      </c>
      <c r="C13" s="12"/>
      <c r="D13" s="47">
        <v>5</v>
      </c>
      <c r="E13" s="48">
        <v>4.75</v>
      </c>
      <c r="F13" s="48">
        <v>5</v>
      </c>
      <c r="G13" s="43">
        <v>65</v>
      </c>
      <c r="I13" s="61" t="s">
        <v>70</v>
      </c>
      <c r="J13" s="1"/>
      <c r="AX13" s="18" t="s">
        <v>28</v>
      </c>
    </row>
    <row r="14" spans="1:50" s="4" customFormat="1" ht="15" customHeight="1">
      <c r="A14" s="74">
        <v>27</v>
      </c>
      <c r="B14" s="57" t="s">
        <v>52</v>
      </c>
      <c r="C14" s="12"/>
      <c r="D14" s="47">
        <v>4.75</v>
      </c>
      <c r="E14" s="48">
        <v>4.5</v>
      </c>
      <c r="F14" s="48">
        <v>5</v>
      </c>
      <c r="G14" s="43">
        <v>65</v>
      </c>
      <c r="I14" s="61" t="s">
        <v>71</v>
      </c>
      <c r="J14" s="1"/>
      <c r="AX14" s="18" t="s">
        <v>56</v>
      </c>
    </row>
    <row r="15" spans="1:50" s="4" customFormat="1" ht="15" customHeight="1">
      <c r="A15" s="74">
        <v>8</v>
      </c>
      <c r="B15" s="57" t="s">
        <v>53</v>
      </c>
      <c r="C15" s="12"/>
      <c r="D15" s="47">
        <v>4.5</v>
      </c>
      <c r="E15" s="48">
        <v>4.3</v>
      </c>
      <c r="F15" s="48">
        <v>5</v>
      </c>
      <c r="G15" s="43">
        <v>65</v>
      </c>
      <c r="I15" s="61" t="s">
        <v>72</v>
      </c>
      <c r="J15" s="1"/>
      <c r="AX15" s="18" t="s">
        <v>57</v>
      </c>
    </row>
    <row r="16" spans="1:50" s="4" customFormat="1" ht="15" customHeight="1">
      <c r="A16" s="74">
        <v>9</v>
      </c>
      <c r="B16" s="57">
        <v>41609</v>
      </c>
      <c r="C16" s="12"/>
      <c r="D16" s="47">
        <v>4.5</v>
      </c>
      <c r="E16" s="48">
        <v>4.3</v>
      </c>
      <c r="F16" s="48">
        <v>5</v>
      </c>
      <c r="G16" s="43">
        <v>65</v>
      </c>
      <c r="I16" s="61" t="s">
        <v>73</v>
      </c>
      <c r="J16" s="1"/>
      <c r="AX16" s="18" t="s">
        <v>60</v>
      </c>
    </row>
    <row r="17" spans="1:50" ht="15" customHeight="1">
      <c r="A17" s="59">
        <v>10</v>
      </c>
      <c r="B17" s="57" t="s">
        <v>16</v>
      </c>
      <c r="C17" s="12"/>
      <c r="D17" s="47">
        <v>4.5</v>
      </c>
      <c r="E17" s="48">
        <v>4</v>
      </c>
      <c r="F17" s="48">
        <v>5</v>
      </c>
      <c r="G17" s="43">
        <v>65</v>
      </c>
      <c r="I17" s="61" t="s">
        <v>74</v>
      </c>
      <c r="AX17" s="18" t="s">
        <v>29</v>
      </c>
    </row>
    <row r="18" spans="1:50" ht="15" customHeight="1">
      <c r="A18" s="59">
        <v>11</v>
      </c>
      <c r="B18" s="57" t="s">
        <v>54</v>
      </c>
      <c r="C18" s="12"/>
      <c r="D18" s="47">
        <v>4.5</v>
      </c>
      <c r="E18" s="48">
        <v>4</v>
      </c>
      <c r="F18" s="48">
        <v>5</v>
      </c>
      <c r="G18" s="43">
        <v>63</v>
      </c>
      <c r="I18" s="61" t="s">
        <v>75</v>
      </c>
      <c r="AX18" s="18" t="s">
        <v>58</v>
      </c>
    </row>
    <row r="19" spans="1:50" ht="15" customHeight="1">
      <c r="A19" s="59">
        <v>12</v>
      </c>
      <c r="B19" s="57" t="s">
        <v>17</v>
      </c>
      <c r="C19" s="12"/>
      <c r="D19" s="47">
        <v>4.75</v>
      </c>
      <c r="E19" s="48">
        <v>4</v>
      </c>
      <c r="F19" s="48">
        <v>5</v>
      </c>
      <c r="G19" s="43">
        <v>63</v>
      </c>
      <c r="I19" s="61" t="s">
        <v>76</v>
      </c>
      <c r="AX19" s="18" t="s">
        <v>30</v>
      </c>
    </row>
    <row r="20" spans="2:9" ht="15">
      <c r="B20" s="2" t="s">
        <v>18</v>
      </c>
      <c r="C20" s="36"/>
      <c r="D20" s="44" t="s">
        <v>3</v>
      </c>
      <c r="E20" s="45" t="s">
        <v>4</v>
      </c>
      <c r="F20" s="45" t="s">
        <v>5</v>
      </c>
      <c r="G20" s="46" t="s">
        <v>6</v>
      </c>
      <c r="I20" s="60"/>
    </row>
    <row r="21" spans="2:50" ht="15" customHeight="1">
      <c r="B21" s="57" t="s">
        <v>19</v>
      </c>
      <c r="C21" s="12"/>
      <c r="D21" s="41">
        <v>2.2</v>
      </c>
      <c r="E21" s="42">
        <v>2</v>
      </c>
      <c r="F21" s="42">
        <v>2.4</v>
      </c>
      <c r="G21" s="43">
        <v>62</v>
      </c>
      <c r="I21" s="61" t="s">
        <v>77</v>
      </c>
      <c r="AX21" s="18" t="s">
        <v>31</v>
      </c>
    </row>
    <row r="22" spans="2:50" ht="15" customHeight="1">
      <c r="B22" s="57" t="s">
        <v>16</v>
      </c>
      <c r="C22" s="12"/>
      <c r="D22" s="41">
        <v>2.3</v>
      </c>
      <c r="E22" s="42">
        <v>2</v>
      </c>
      <c r="F22" s="42">
        <v>2.6</v>
      </c>
      <c r="G22" s="43">
        <v>61</v>
      </c>
      <c r="I22" s="61" t="s">
        <v>78</v>
      </c>
      <c r="AX22" s="18" t="s">
        <v>32</v>
      </c>
    </row>
    <row r="23" spans="2:50" ht="15" customHeight="1">
      <c r="B23" s="57" t="s">
        <v>17</v>
      </c>
      <c r="C23" s="12"/>
      <c r="D23" s="41">
        <v>2.4</v>
      </c>
      <c r="E23" s="42">
        <v>2</v>
      </c>
      <c r="F23" s="42">
        <v>2.7</v>
      </c>
      <c r="G23" s="43">
        <v>59</v>
      </c>
      <c r="I23" s="61" t="s">
        <v>79</v>
      </c>
      <c r="AX23" s="18" t="s">
        <v>33</v>
      </c>
    </row>
    <row r="24" spans="2:9" ht="15" customHeight="1">
      <c r="B24" s="2" t="s">
        <v>7</v>
      </c>
      <c r="C24" s="36"/>
      <c r="D24" s="44" t="s">
        <v>3</v>
      </c>
      <c r="E24" s="45" t="s">
        <v>4</v>
      </c>
      <c r="F24" s="45" t="s">
        <v>5</v>
      </c>
      <c r="G24" s="46" t="s">
        <v>6</v>
      </c>
      <c r="I24" s="60"/>
    </row>
    <row r="25" spans="2:50" ht="15" customHeight="1">
      <c r="B25" s="57" t="s">
        <v>19</v>
      </c>
      <c r="C25" s="12"/>
      <c r="D25" s="41">
        <v>5.1</v>
      </c>
      <c r="E25" s="42">
        <v>5</v>
      </c>
      <c r="F25" s="42">
        <v>5.3</v>
      </c>
      <c r="G25" s="43">
        <v>62</v>
      </c>
      <c r="I25" s="61" t="s">
        <v>80</v>
      </c>
      <c r="AX25" s="18" t="s">
        <v>34</v>
      </c>
    </row>
    <row r="26" spans="2:50" ht="15" customHeight="1">
      <c r="B26" s="57" t="s">
        <v>16</v>
      </c>
      <c r="C26" s="12"/>
      <c r="D26" s="41">
        <v>5.2</v>
      </c>
      <c r="E26" s="42">
        <v>4.8</v>
      </c>
      <c r="F26" s="42">
        <v>5.6</v>
      </c>
      <c r="G26" s="43">
        <v>61</v>
      </c>
      <c r="I26" s="61" t="s">
        <v>81</v>
      </c>
      <c r="AX26" s="18" t="s">
        <v>35</v>
      </c>
    </row>
    <row r="27" spans="2:50" ht="15" customHeight="1">
      <c r="B27" s="57" t="s">
        <v>17</v>
      </c>
      <c r="C27" s="12"/>
      <c r="D27" s="41">
        <v>5.3</v>
      </c>
      <c r="E27" s="42">
        <v>4.9</v>
      </c>
      <c r="F27" s="42">
        <v>5.7</v>
      </c>
      <c r="G27" s="43">
        <v>59</v>
      </c>
      <c r="I27" s="61" t="s">
        <v>82</v>
      </c>
      <c r="AX27" s="18" t="s">
        <v>36</v>
      </c>
    </row>
    <row r="28" spans="2:9" ht="15" customHeight="1">
      <c r="B28" s="2" t="s">
        <v>8</v>
      </c>
      <c r="C28" s="36"/>
      <c r="D28" s="44" t="s">
        <v>3</v>
      </c>
      <c r="E28" s="45" t="s">
        <v>4</v>
      </c>
      <c r="F28" s="45" t="s">
        <v>5</v>
      </c>
      <c r="G28" s="46" t="s">
        <v>6</v>
      </c>
      <c r="I28" s="60"/>
    </row>
    <row r="29" spans="2:50" ht="15" customHeight="1">
      <c r="B29" s="57" t="s">
        <v>19</v>
      </c>
      <c r="C29" s="12"/>
      <c r="D29" s="49">
        <v>515</v>
      </c>
      <c r="E29" s="50">
        <v>503.3</v>
      </c>
      <c r="F29" s="50">
        <v>520</v>
      </c>
      <c r="G29" s="43">
        <v>63</v>
      </c>
      <c r="I29" s="61" t="s">
        <v>83</v>
      </c>
      <c r="AX29" s="18" t="s">
        <v>47</v>
      </c>
    </row>
    <row r="30" spans="2:50" ht="15" customHeight="1">
      <c r="B30" s="57" t="s">
        <v>16</v>
      </c>
      <c r="C30" s="12"/>
      <c r="D30" s="49">
        <v>520</v>
      </c>
      <c r="E30" s="50">
        <v>500</v>
      </c>
      <c r="F30" s="50">
        <v>535</v>
      </c>
      <c r="G30" s="43">
        <v>62</v>
      </c>
      <c r="I30" s="61" t="s">
        <v>84</v>
      </c>
      <c r="AX30" s="18" t="s">
        <v>48</v>
      </c>
    </row>
    <row r="31" spans="2:50" ht="15" customHeight="1">
      <c r="B31" s="57" t="s">
        <v>17</v>
      </c>
      <c r="C31" s="12"/>
      <c r="D31" s="49">
        <v>522</v>
      </c>
      <c r="E31" s="50">
        <v>500</v>
      </c>
      <c r="F31" s="50">
        <v>550</v>
      </c>
      <c r="G31" s="43">
        <v>60</v>
      </c>
      <c r="I31" s="61" t="s">
        <v>85</v>
      </c>
      <c r="AX31" s="18" t="s">
        <v>49</v>
      </c>
    </row>
    <row r="32" spans="2:9" ht="15" customHeight="1">
      <c r="B32" s="2" t="s">
        <v>9</v>
      </c>
      <c r="C32" s="36"/>
      <c r="D32" s="44" t="s">
        <v>3</v>
      </c>
      <c r="E32" s="45" t="s">
        <v>4</v>
      </c>
      <c r="F32" s="45" t="s">
        <v>5</v>
      </c>
      <c r="G32" s="46" t="s">
        <v>6</v>
      </c>
      <c r="I32" s="60"/>
    </row>
    <row r="33" spans="2:50" ht="15" customHeight="1">
      <c r="B33" s="57" t="s">
        <v>20</v>
      </c>
      <c r="C33" s="31"/>
      <c r="D33" s="41">
        <v>4.3</v>
      </c>
      <c r="E33" s="42">
        <v>3.8</v>
      </c>
      <c r="F33" s="42">
        <v>5.5</v>
      </c>
      <c r="G33" s="43">
        <v>60</v>
      </c>
      <c r="I33" s="61" t="s">
        <v>86</v>
      </c>
      <c r="AX33" s="18" t="s">
        <v>37</v>
      </c>
    </row>
    <row r="34" spans="2:9" ht="15" customHeight="1">
      <c r="B34" s="2" t="s">
        <v>21</v>
      </c>
      <c r="C34" s="36"/>
      <c r="D34" s="44" t="s">
        <v>3</v>
      </c>
      <c r="E34" s="45" t="s">
        <v>4</v>
      </c>
      <c r="F34" s="45" t="s">
        <v>5</v>
      </c>
      <c r="G34" s="46" t="s">
        <v>6</v>
      </c>
      <c r="I34" s="60"/>
    </row>
    <row r="35" spans="2:50" ht="15">
      <c r="B35" s="57" t="s">
        <v>22</v>
      </c>
      <c r="C35" s="32"/>
      <c r="D35" s="41">
        <v>4.4</v>
      </c>
      <c r="E35" s="42">
        <v>3.9</v>
      </c>
      <c r="F35" s="42">
        <v>4.8</v>
      </c>
      <c r="G35" s="43">
        <v>64</v>
      </c>
      <c r="I35" s="61" t="s">
        <v>87</v>
      </c>
      <c r="AX35" s="18" t="s">
        <v>42</v>
      </c>
    </row>
    <row r="36" spans="2:50" ht="15">
      <c r="B36" s="57">
        <v>41609</v>
      </c>
      <c r="C36" s="33"/>
      <c r="D36" s="51">
        <v>4.3</v>
      </c>
      <c r="E36" s="52">
        <v>4</v>
      </c>
      <c r="F36" s="52">
        <v>4.7</v>
      </c>
      <c r="G36" s="53">
        <v>65</v>
      </c>
      <c r="I36" s="61"/>
      <c r="AX36" s="18" t="s">
        <v>43</v>
      </c>
    </row>
    <row r="37" spans="2:50" ht="15">
      <c r="B37" s="57">
        <v>41975</v>
      </c>
      <c r="C37" s="38"/>
      <c r="D37" s="41">
        <v>4.5</v>
      </c>
      <c r="E37" s="42">
        <v>3.7</v>
      </c>
      <c r="F37" s="42">
        <v>4.8</v>
      </c>
      <c r="G37" s="43">
        <v>65</v>
      </c>
      <c r="I37" s="61" t="s">
        <v>88</v>
      </c>
      <c r="AX37" s="18" t="s">
        <v>50</v>
      </c>
    </row>
    <row r="38" spans="2:50" ht="15" customHeight="1">
      <c r="B38" s="58">
        <v>42340</v>
      </c>
      <c r="C38" s="37"/>
      <c r="D38" s="54">
        <v>4.5</v>
      </c>
      <c r="E38" s="55">
        <v>4</v>
      </c>
      <c r="F38" s="55">
        <v>5</v>
      </c>
      <c r="G38" s="56">
        <v>61</v>
      </c>
      <c r="I38" s="61" t="s">
        <v>89</v>
      </c>
      <c r="AX38" s="18" t="s">
        <v>92</v>
      </c>
    </row>
    <row r="39" spans="2:7" ht="15" customHeight="1">
      <c r="B39" s="19" t="s">
        <v>23</v>
      </c>
      <c r="D39" s="3"/>
      <c r="E39" s="3"/>
      <c r="F39" s="3"/>
      <c r="G39" s="3"/>
    </row>
    <row r="40" spans="2:7" ht="15" customHeight="1">
      <c r="B40" s="77" t="s">
        <v>51</v>
      </c>
      <c r="C40" s="78"/>
      <c r="D40" s="78"/>
      <c r="E40" s="78"/>
      <c r="F40" s="78"/>
      <c r="G40" s="78"/>
    </row>
    <row r="41" spans="2:7" ht="15" customHeight="1">
      <c r="B41" s="78"/>
      <c r="C41" s="78"/>
      <c r="D41" s="78"/>
      <c r="E41" s="78"/>
      <c r="F41" s="78"/>
      <c r="G41" s="78"/>
    </row>
    <row r="42" spans="2:7" ht="15" customHeight="1">
      <c r="B42" s="78"/>
      <c r="C42" s="78"/>
      <c r="D42" s="78"/>
      <c r="E42" s="78"/>
      <c r="F42" s="78"/>
      <c r="G42" s="78"/>
    </row>
    <row r="43" ht="15" customHeight="1">
      <c r="B43" s="5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  <hyperlink ref="B36" location="'Graf 25'!A1" display="'Graf 25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+tabla_resumen!AX15</f>
        <v>Tasa de Política Monetaria  dentro de 5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"&amp;tabla_resumen!D15&amp;"%"</f>
        <v>Mediana: 4,5%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18.5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115</v>
      </c>
      <c r="D10" s="70">
        <v>0.046153846153846156</v>
      </c>
      <c r="E10" s="71">
        <v>3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4.25</v>
      </c>
      <c r="D11" s="70">
        <v>0.2153846153846154</v>
      </c>
      <c r="E11" s="71">
        <v>14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4</v>
      </c>
      <c r="C12" s="69">
        <v>4.5</v>
      </c>
      <c r="D12" s="70">
        <v>0.4307692307692308</v>
      </c>
      <c r="E12" s="71">
        <v>28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5</v>
      </c>
      <c r="C13" s="69">
        <v>4.75</v>
      </c>
      <c r="D13" s="70">
        <v>0.16923076923076924</v>
      </c>
      <c r="E13" s="71">
        <v>11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6</v>
      </c>
      <c r="C14" s="69">
        <v>5</v>
      </c>
      <c r="D14" s="70">
        <v>0.12307692307692308</v>
      </c>
      <c r="E14" s="71">
        <v>8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113</v>
      </c>
      <c r="D15" s="70">
        <v>0.015384615384615385</v>
      </c>
      <c r="E15" s="71">
        <v>1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+tabla_resumen!AX16</f>
        <v>Tasa de Política Monetaria  Diciembre 2013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"&amp;tabla_resumen!D16&amp;"%"</f>
        <v>Mediana: 4,5%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63</v>
      </c>
      <c r="D6" s="69"/>
      <c r="E6" s="69"/>
      <c r="F6" s="69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9.25</v>
      </c>
      <c r="D7" s="69"/>
      <c r="E7" s="69"/>
      <c r="F7" s="6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91</v>
      </c>
      <c r="D10" s="70">
        <v>0.15384615384615385</v>
      </c>
      <c r="E10" s="71">
        <v>10</v>
      </c>
      <c r="F10" s="70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4</v>
      </c>
      <c r="C11" s="69">
        <v>4.5</v>
      </c>
      <c r="D11" s="70">
        <v>0.4153846153846154</v>
      </c>
      <c r="E11" s="71">
        <v>27</v>
      </c>
      <c r="F11" s="70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5</v>
      </c>
      <c r="C12" s="69">
        <v>4.75</v>
      </c>
      <c r="D12" s="70">
        <v>0.26153846153846155</v>
      </c>
      <c r="E12" s="71">
        <v>17</v>
      </c>
      <c r="F12" s="70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8</v>
      </c>
      <c r="C13" s="69" t="s">
        <v>99</v>
      </c>
      <c r="D13" s="70">
        <v>0.16923076923076924</v>
      </c>
      <c r="E13" s="71">
        <v>11</v>
      </c>
      <c r="F13" s="70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/>
      <c r="C14" s="69"/>
      <c r="D14" s="69"/>
      <c r="E14" s="69"/>
      <c r="F14" s="70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/>
      <c r="C15" s="69"/>
      <c r="D15" s="69"/>
      <c r="E15" s="69"/>
      <c r="F15" s="70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+tabla_resumen!AX17</f>
        <v>Tasa de Política Monetaria  dentro de 11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"&amp;tabla_resumen!D17&amp;"%"</f>
        <v>Mediana: 4,5%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18.5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115</v>
      </c>
      <c r="D10" s="70">
        <v>0.2</v>
      </c>
      <c r="E10" s="71">
        <v>13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3</v>
      </c>
      <c r="C11" s="69">
        <v>4.25</v>
      </c>
      <c r="D11" s="70">
        <v>0.13846153846153847</v>
      </c>
      <c r="E11" s="71">
        <v>9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4</v>
      </c>
      <c r="C12" s="69">
        <v>4.5</v>
      </c>
      <c r="D12" s="70">
        <v>0.4</v>
      </c>
      <c r="E12" s="71">
        <v>26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5</v>
      </c>
      <c r="C13" s="69">
        <v>4.75</v>
      </c>
      <c r="D13" s="70">
        <v>0.09230769230769231</v>
      </c>
      <c r="E13" s="71">
        <v>6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6</v>
      </c>
      <c r="C14" s="69">
        <v>5</v>
      </c>
      <c r="D14" s="70">
        <v>0.12307692307692308</v>
      </c>
      <c r="E14" s="71">
        <v>8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113</v>
      </c>
      <c r="D15" s="70">
        <v>0.046153846153846156</v>
      </c>
      <c r="E15" s="71">
        <v>3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+tabla_resumen!AX18</f>
        <v>Tasa de Política Monetaria  dentro de 17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63</v>
      </c>
      <c r="C4" s="83"/>
      <c r="D4" s="62" t="str">
        <f>"Mediana: "&amp;tabla_resumen!D18&amp;"%"</f>
        <v>Mediana: 4,5%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18.5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115</v>
      </c>
      <c r="D10" s="70">
        <v>0.1746031746031746</v>
      </c>
      <c r="E10" s="71">
        <v>11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3</v>
      </c>
      <c r="C11" s="69">
        <v>4.25</v>
      </c>
      <c r="D11" s="70">
        <v>0.14285714285714285</v>
      </c>
      <c r="E11" s="71">
        <v>9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4</v>
      </c>
      <c r="C12" s="69">
        <v>4.5</v>
      </c>
      <c r="D12" s="70">
        <v>0.25396825396825395</v>
      </c>
      <c r="E12" s="71">
        <v>16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5</v>
      </c>
      <c r="C13" s="69">
        <v>4.75</v>
      </c>
      <c r="D13" s="70">
        <v>0.1111111111111111</v>
      </c>
      <c r="E13" s="71">
        <v>7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6</v>
      </c>
      <c r="C14" s="69">
        <v>5</v>
      </c>
      <c r="D14" s="70">
        <v>0.23809523809523808</v>
      </c>
      <c r="E14" s="71">
        <v>15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113</v>
      </c>
      <c r="D15" s="70">
        <v>0.07936507936507936</v>
      </c>
      <c r="E15" s="71">
        <v>5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B20" s="69"/>
      <c r="C20" s="69"/>
      <c r="D20" s="69"/>
      <c r="E20" s="69"/>
      <c r="F20" s="69"/>
      <c r="G20" s="69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+tabla_resumen!AX19</f>
        <v>Tasa de Política Monetaria  dentro de 23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63</v>
      </c>
      <c r="C4" s="83"/>
      <c r="D4" s="62" t="str">
        <f>"Mediana: "&amp;tabla_resumen!D19&amp;"%"</f>
        <v>Mediana: 4,75%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18.5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115</v>
      </c>
      <c r="D10" s="70">
        <v>0.15873015873015872</v>
      </c>
      <c r="E10" s="71">
        <v>10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4.25</v>
      </c>
      <c r="D11" s="70">
        <v>0.06349206349206349</v>
      </c>
      <c r="E11" s="71">
        <v>4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4.5</v>
      </c>
      <c r="D12" s="70">
        <v>0.23809523809523808</v>
      </c>
      <c r="E12" s="71">
        <v>15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4.75</v>
      </c>
      <c r="D13" s="70">
        <v>0.07936507936507936</v>
      </c>
      <c r="E13" s="71">
        <v>5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5</v>
      </c>
      <c r="D14" s="70">
        <v>0.38095238095238093</v>
      </c>
      <c r="E14" s="71">
        <v>24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113</v>
      </c>
      <c r="D15" s="70">
        <v>0.07936507936507936</v>
      </c>
      <c r="E15" s="71">
        <v>5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+tabla_resumen!AX21</f>
        <v>Tasa BCU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62</v>
      </c>
      <c r="C4" s="83"/>
      <c r="D4" s="62" t="str">
        <f>"Mediana: "&amp;tabla_resumen!D21&amp;"%"</f>
        <v>Mediana: 2,2%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9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104</v>
      </c>
      <c r="D10" s="70">
        <v>0.11290322580645161</v>
      </c>
      <c r="E10" s="71">
        <v>7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3</v>
      </c>
      <c r="C11" s="69">
        <v>2.1</v>
      </c>
      <c r="D11" s="70">
        <v>0.14516129032258066</v>
      </c>
      <c r="E11" s="71">
        <v>9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4</v>
      </c>
      <c r="C12" s="69">
        <v>2.2</v>
      </c>
      <c r="D12" s="70">
        <v>0.2903225806451613</v>
      </c>
      <c r="E12" s="71">
        <v>18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5</v>
      </c>
      <c r="C13" s="69">
        <v>2.3</v>
      </c>
      <c r="D13" s="70">
        <v>0.3225806451612903</v>
      </c>
      <c r="E13" s="71">
        <v>20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6</v>
      </c>
      <c r="C14" s="69">
        <v>2.4</v>
      </c>
      <c r="D14" s="70">
        <v>0.08064516129032258</v>
      </c>
      <c r="E14" s="71">
        <v>5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116</v>
      </c>
      <c r="D15" s="70">
        <v>0.04838709677419355</v>
      </c>
      <c r="E15" s="71">
        <v>3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+tabla_resumen!AX22</f>
        <v>Tasa BCU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61</v>
      </c>
      <c r="C4" s="83"/>
      <c r="D4" s="62" t="str">
        <f>"Mediana: "&amp;tabla_resumen!D22&amp;"%"</f>
        <v>Mediana: 2,3%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11.5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104</v>
      </c>
      <c r="D10" s="70">
        <v>0.21311475409836064</v>
      </c>
      <c r="E10" s="71">
        <v>13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2.1</v>
      </c>
      <c r="D11" s="70">
        <v>0.06557377049180328</v>
      </c>
      <c r="E11" s="71">
        <v>4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2.2</v>
      </c>
      <c r="D12" s="70">
        <v>0.16393442622950818</v>
      </c>
      <c r="E12" s="71">
        <v>10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2.3</v>
      </c>
      <c r="D13" s="70">
        <v>0.14754098360655737</v>
      </c>
      <c r="E13" s="71">
        <v>9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2.4</v>
      </c>
      <c r="D14" s="70">
        <v>0.21311475409836064</v>
      </c>
      <c r="E14" s="71">
        <v>13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2.5</v>
      </c>
      <c r="D15" s="70">
        <v>0.04918032786885246</v>
      </c>
      <c r="E15" s="71">
        <v>3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8</v>
      </c>
      <c r="C16" s="69" t="s">
        <v>98</v>
      </c>
      <c r="D16" s="70">
        <v>0.14754098360655737</v>
      </c>
      <c r="E16" s="71">
        <v>9</v>
      </c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+tabla_resumen!AX23</f>
        <v>Tasa BCU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59</v>
      </c>
      <c r="C4" s="83"/>
      <c r="D4" s="62" t="str">
        <f>"Mediana: "&amp;tabla_resumen!D23&amp;"%"</f>
        <v>Mediana: 2,4%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14.7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102</v>
      </c>
      <c r="D10" s="70">
        <v>0.22033898305084745</v>
      </c>
      <c r="E10" s="71">
        <v>13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2.2</v>
      </c>
      <c r="D11" s="70">
        <v>0.11864406779661017</v>
      </c>
      <c r="E11" s="71">
        <v>7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2.3</v>
      </c>
      <c r="D12" s="70">
        <v>0.13559322033898305</v>
      </c>
      <c r="E12" s="71">
        <v>8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2.4</v>
      </c>
      <c r="D13" s="70">
        <v>0.15254237288135594</v>
      </c>
      <c r="E13" s="71">
        <v>9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2.5</v>
      </c>
      <c r="D14" s="70">
        <v>0.1016949152542373</v>
      </c>
      <c r="E14" s="71">
        <v>6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2.6</v>
      </c>
      <c r="D15" s="70">
        <v>0.1016949152542373</v>
      </c>
      <c r="E15" s="71">
        <v>6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7</v>
      </c>
      <c r="C16" s="69">
        <v>2.7</v>
      </c>
      <c r="D16" s="70">
        <v>0.06779661016949153</v>
      </c>
      <c r="E16" s="71">
        <v>4</v>
      </c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>
        <v>8</v>
      </c>
      <c r="C17" s="69" t="s">
        <v>101</v>
      </c>
      <c r="D17" s="70">
        <v>0.1016949152542373</v>
      </c>
      <c r="E17" s="71">
        <v>6</v>
      </c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+tabla_resumen!AX25</f>
        <v>Tasa BCP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62</v>
      </c>
      <c r="C4" s="83"/>
      <c r="D4" s="62" t="str">
        <f>"Mediana: "&amp;tabla_resumen!D25&amp;"%"</f>
        <v>Mediana: 5,1%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124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21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117</v>
      </c>
      <c r="D10" s="70">
        <v>0.24193548387096775</v>
      </c>
      <c r="E10" s="71">
        <v>15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5.1</v>
      </c>
      <c r="D11" s="70">
        <v>0.27419354838709675</v>
      </c>
      <c r="E11" s="71">
        <v>17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5.2</v>
      </c>
      <c r="D12" s="70">
        <v>0.24193548387096775</v>
      </c>
      <c r="E12" s="71">
        <v>15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5.3</v>
      </c>
      <c r="D13" s="70">
        <v>0.16129032258064516</v>
      </c>
      <c r="E13" s="71">
        <v>10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5.4</v>
      </c>
      <c r="D14" s="70">
        <v>0.04838709677419355</v>
      </c>
      <c r="E14" s="71">
        <v>3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123</v>
      </c>
      <c r="D15" s="70">
        <v>0.03225806451612903</v>
      </c>
      <c r="E15" s="71">
        <v>2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B20" s="69"/>
      <c r="C20" s="69"/>
      <c r="D20" s="69"/>
      <c r="E20" s="69"/>
      <c r="F20" s="69"/>
      <c r="G20" s="69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B21" s="69"/>
      <c r="C21" s="69"/>
      <c r="D21" s="69"/>
      <c r="E21" s="69"/>
      <c r="F21" s="69"/>
      <c r="G21" s="69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+tabla_resumen!AX26</f>
        <v>Tasa BCP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61</v>
      </c>
      <c r="C4" s="83"/>
      <c r="D4" s="62" t="str">
        <f>"Mediana: "&amp;tabla_resumen!D26&amp;"%"</f>
        <v>Mediana: 5,2%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26.5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117</v>
      </c>
      <c r="D10" s="70">
        <v>0.22950819672131148</v>
      </c>
      <c r="E10" s="71">
        <v>14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5.1</v>
      </c>
      <c r="D11" s="70">
        <v>0.06557377049180328</v>
      </c>
      <c r="E11" s="71">
        <v>4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5.2</v>
      </c>
      <c r="D12" s="70">
        <v>0.22950819672131148</v>
      </c>
      <c r="E12" s="71">
        <v>14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5.3</v>
      </c>
      <c r="D13" s="70">
        <v>0.19672131147540983</v>
      </c>
      <c r="E13" s="71">
        <v>12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5.4</v>
      </c>
      <c r="D14" s="70">
        <v>0.04918032786885246</v>
      </c>
      <c r="E14" s="71">
        <v>3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5.5</v>
      </c>
      <c r="D15" s="70">
        <v>0.11475409836065574</v>
      </c>
      <c r="E15" s="71">
        <v>7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8</v>
      </c>
      <c r="C16" s="69" t="s">
        <v>118</v>
      </c>
      <c r="D16" s="70">
        <v>0.11475409836065574</v>
      </c>
      <c r="E16" s="71">
        <v>7</v>
      </c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B20" s="69"/>
      <c r="C20" s="69"/>
      <c r="D20" s="69"/>
      <c r="E20" s="69"/>
      <c r="F20" s="69"/>
      <c r="G20" s="69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2" sqref="H2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+tabla_resumen!AX6</f>
        <v>Inflación en el mes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"&amp;tabla_resumen!D6&amp;"%"</f>
        <v>Mediana: 0,3%</v>
      </c>
      <c r="F4" s="62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0.9</v>
      </c>
      <c r="D7" s="69"/>
      <c r="E7" s="69"/>
      <c r="F7" s="6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110</v>
      </c>
      <c r="D10" s="70">
        <v>0.015384615384615385</v>
      </c>
      <c r="E10" s="71">
        <v>1</v>
      </c>
      <c r="F10" s="70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3</v>
      </c>
      <c r="C11" s="69">
        <v>0.2</v>
      </c>
      <c r="D11" s="70">
        <v>0.15384615384615385</v>
      </c>
      <c r="E11" s="71">
        <v>10</v>
      </c>
      <c r="F11" s="70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4</v>
      </c>
      <c r="C12" s="69">
        <v>0.3</v>
      </c>
      <c r="D12" s="70">
        <v>0.6307692307692307</v>
      </c>
      <c r="E12" s="71">
        <v>41</v>
      </c>
      <c r="F12" s="70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5</v>
      </c>
      <c r="C13" s="69">
        <v>0.4</v>
      </c>
      <c r="D13" s="70">
        <v>0.16923076923076924</v>
      </c>
      <c r="E13" s="71">
        <v>11</v>
      </c>
      <c r="F13" s="70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8</v>
      </c>
      <c r="C14" s="69" t="s">
        <v>96</v>
      </c>
      <c r="D14" s="70">
        <v>0.03076923076923077</v>
      </c>
      <c r="E14" s="71">
        <v>2</v>
      </c>
      <c r="F14" s="70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/>
      <c r="C15" s="69"/>
      <c r="D15" s="69"/>
      <c r="E15" s="69"/>
      <c r="F15" s="70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+tabla_resumen!AX27</f>
        <v>Tasa BCP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59</v>
      </c>
      <c r="C4" s="83"/>
      <c r="D4" s="62" t="str">
        <f>"Mediana: "&amp;tabla_resumen!D27&amp;"%"</f>
        <v>Mediana: 5,3%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6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69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26.5</v>
      </c>
      <c r="D7" s="69"/>
      <c r="E7" s="69"/>
      <c r="F7" s="69"/>
      <c r="G7" s="69"/>
      <c r="H7" s="69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69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69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117</v>
      </c>
      <c r="D10" s="70">
        <v>0.2033898305084746</v>
      </c>
      <c r="E10" s="71">
        <v>12</v>
      </c>
      <c r="F10" s="70"/>
      <c r="G10" s="73"/>
      <c r="H10" s="6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5.1</v>
      </c>
      <c r="D11" s="70">
        <v>0.05084745762711865</v>
      </c>
      <c r="E11" s="71">
        <v>3</v>
      </c>
      <c r="F11" s="70"/>
      <c r="G11" s="73"/>
      <c r="H11" s="6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5.2</v>
      </c>
      <c r="D12" s="70">
        <v>0.13559322033898305</v>
      </c>
      <c r="E12" s="71">
        <v>8</v>
      </c>
      <c r="F12" s="70"/>
      <c r="G12" s="73"/>
      <c r="H12" s="69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5.3</v>
      </c>
      <c r="D13" s="70">
        <v>0.1694915254237288</v>
      </c>
      <c r="E13" s="71">
        <v>10</v>
      </c>
      <c r="F13" s="70"/>
      <c r="G13" s="73"/>
      <c r="H13" s="6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5.4</v>
      </c>
      <c r="D14" s="70">
        <v>0.1016949152542373</v>
      </c>
      <c r="E14" s="71">
        <v>6</v>
      </c>
      <c r="F14" s="70"/>
      <c r="G14" s="73"/>
      <c r="H14" s="6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5.5</v>
      </c>
      <c r="D15" s="70">
        <v>0.11864406779661017</v>
      </c>
      <c r="E15" s="71">
        <v>7</v>
      </c>
      <c r="F15" s="70"/>
      <c r="G15" s="73"/>
      <c r="H15" s="6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8</v>
      </c>
      <c r="C16" s="69" t="s">
        <v>118</v>
      </c>
      <c r="D16" s="70">
        <v>0.22033898305084745</v>
      </c>
      <c r="E16" s="71">
        <v>13</v>
      </c>
      <c r="F16" s="70"/>
      <c r="G16" s="73"/>
      <c r="H16" s="6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69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69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69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+tabla_resumen!AX29</f>
        <v>Tipo de cambio dentro de 2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63</v>
      </c>
      <c r="C4" s="83"/>
      <c r="D4" s="62" t="str">
        <f>"Mediana: $"&amp;tabla_resumen!D29</f>
        <v>Mediana: $515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6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69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2050</v>
      </c>
      <c r="D7" s="69"/>
      <c r="E7" s="69"/>
      <c r="F7" s="69"/>
      <c r="G7" s="69"/>
      <c r="H7" s="69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69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69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103</v>
      </c>
      <c r="D10" s="70">
        <v>0.09523809523809523</v>
      </c>
      <c r="E10" s="71">
        <v>6</v>
      </c>
      <c r="F10" s="70"/>
      <c r="G10" s="73"/>
      <c r="H10" s="6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3</v>
      </c>
      <c r="C11" s="69">
        <v>505</v>
      </c>
      <c r="D11" s="70">
        <v>0.12698412698412698</v>
      </c>
      <c r="E11" s="71">
        <v>8</v>
      </c>
      <c r="F11" s="70"/>
      <c r="G11" s="73"/>
      <c r="H11" s="6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4</v>
      </c>
      <c r="C12" s="69">
        <v>510</v>
      </c>
      <c r="D12" s="70">
        <v>0.2222222222222222</v>
      </c>
      <c r="E12" s="71">
        <v>14</v>
      </c>
      <c r="F12" s="70"/>
      <c r="G12" s="73"/>
      <c r="H12" s="69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5</v>
      </c>
      <c r="C13" s="69">
        <v>515</v>
      </c>
      <c r="D13" s="70">
        <v>0.30158730158730157</v>
      </c>
      <c r="E13" s="71">
        <v>19</v>
      </c>
      <c r="F13" s="70"/>
      <c r="G13" s="73"/>
      <c r="H13" s="6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6</v>
      </c>
      <c r="C14" s="69">
        <v>520</v>
      </c>
      <c r="D14" s="70">
        <v>0.20634920634920634</v>
      </c>
      <c r="E14" s="71">
        <v>13</v>
      </c>
      <c r="F14" s="70"/>
      <c r="G14" s="73"/>
      <c r="H14" s="6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119</v>
      </c>
      <c r="D15" s="70">
        <v>0.047619047619047616</v>
      </c>
      <c r="E15" s="71">
        <v>3</v>
      </c>
      <c r="F15" s="70"/>
      <c r="G15" s="73"/>
      <c r="H15" s="6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6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69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69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69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+tabla_resumen!AX30</f>
        <v>Tipo de cambio dentro de 11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62</v>
      </c>
      <c r="C4" s="83"/>
      <c r="D4" s="62" t="str">
        <f>"Mediana: $"&amp;tabla_resumen!D30</f>
        <v>Mediana: $520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6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69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3105</v>
      </c>
      <c r="D7" s="69"/>
      <c r="E7" s="69"/>
      <c r="F7" s="69"/>
      <c r="G7" s="69"/>
      <c r="H7" s="69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69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69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103</v>
      </c>
      <c r="D10" s="70">
        <v>0.11290322580645161</v>
      </c>
      <c r="E10" s="71">
        <v>7</v>
      </c>
      <c r="F10" s="70"/>
      <c r="G10" s="73"/>
      <c r="H10" s="6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505</v>
      </c>
      <c r="D11" s="70">
        <v>0.08064516129032258</v>
      </c>
      <c r="E11" s="71">
        <v>5</v>
      </c>
      <c r="F11" s="70"/>
      <c r="G11" s="73"/>
      <c r="H11" s="6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510</v>
      </c>
      <c r="D12" s="70">
        <v>0.14516129032258066</v>
      </c>
      <c r="E12" s="71">
        <v>9</v>
      </c>
      <c r="F12" s="70"/>
      <c r="G12" s="73"/>
      <c r="H12" s="69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515</v>
      </c>
      <c r="D13" s="70">
        <v>0.0967741935483871</v>
      </c>
      <c r="E13" s="71">
        <v>6</v>
      </c>
      <c r="F13" s="70"/>
      <c r="G13" s="73"/>
      <c r="H13" s="6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520</v>
      </c>
      <c r="D14" s="70">
        <v>0.25806451612903225</v>
      </c>
      <c r="E14" s="71">
        <v>16</v>
      </c>
      <c r="F14" s="70"/>
      <c r="G14" s="73"/>
      <c r="H14" s="6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525</v>
      </c>
      <c r="D15" s="70">
        <v>0.06451612903225806</v>
      </c>
      <c r="E15" s="71">
        <v>4</v>
      </c>
      <c r="F15" s="70"/>
      <c r="G15" s="73"/>
      <c r="H15" s="6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7</v>
      </c>
      <c r="C16" s="69">
        <v>530</v>
      </c>
      <c r="D16" s="70">
        <v>0.11290322580645161</v>
      </c>
      <c r="E16" s="71">
        <v>7</v>
      </c>
      <c r="F16" s="70"/>
      <c r="G16" s="73"/>
      <c r="H16" s="6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>
        <v>8</v>
      </c>
      <c r="C17" s="69" t="s">
        <v>120</v>
      </c>
      <c r="D17" s="70">
        <v>0.12903225806451613</v>
      </c>
      <c r="E17" s="71">
        <v>8</v>
      </c>
      <c r="F17" s="70"/>
      <c r="G17" s="73"/>
      <c r="H17" s="69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69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69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+tabla_resumen!AX31</f>
        <v>Tipo de cambio dentro de 23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60</v>
      </c>
      <c r="C4" s="83"/>
      <c r="D4" s="62" t="str">
        <f>"Mediana: $"&amp;tabla_resumen!D31</f>
        <v>Mediana: $522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3105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103</v>
      </c>
      <c r="D10" s="70">
        <v>0.18333333333333332</v>
      </c>
      <c r="E10" s="71">
        <v>11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505</v>
      </c>
      <c r="D11" s="70">
        <v>0.016666666666666666</v>
      </c>
      <c r="E11" s="71">
        <v>1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510</v>
      </c>
      <c r="D12" s="70">
        <v>0.1</v>
      </c>
      <c r="E12" s="71">
        <v>6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515</v>
      </c>
      <c r="D13" s="70">
        <v>0.06666666666666667</v>
      </c>
      <c r="E13" s="71">
        <v>4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520</v>
      </c>
      <c r="D14" s="70">
        <v>0.16666666666666666</v>
      </c>
      <c r="E14" s="71">
        <v>10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525</v>
      </c>
      <c r="D15" s="70">
        <v>0.11666666666666667</v>
      </c>
      <c r="E15" s="71">
        <v>7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7</v>
      </c>
      <c r="C16" s="69">
        <v>530</v>
      </c>
      <c r="D16" s="70">
        <v>0.08333333333333333</v>
      </c>
      <c r="E16" s="71">
        <v>5</v>
      </c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>
        <v>8</v>
      </c>
      <c r="C17" s="69" t="s">
        <v>120</v>
      </c>
      <c r="D17" s="70">
        <v>0.26666666666666666</v>
      </c>
      <c r="E17" s="71">
        <v>16</v>
      </c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+tabla_resumen!AX33</f>
        <v>IMACEC un mes atrás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60</v>
      </c>
      <c r="C4" s="83"/>
      <c r="D4" s="62" t="str">
        <f>"Mediana: "&amp;tabla_resumen!D33&amp;"%"</f>
        <v>Mediana: 4,3%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6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69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21.25</v>
      </c>
      <c r="D7" s="69"/>
      <c r="E7" s="69"/>
      <c r="F7" s="69"/>
      <c r="G7" s="69"/>
      <c r="H7" s="69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69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69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121</v>
      </c>
      <c r="D10" s="70">
        <v>0.06666666666666667</v>
      </c>
      <c r="E10" s="71">
        <v>4</v>
      </c>
      <c r="F10" s="70"/>
      <c r="G10" s="73"/>
      <c r="H10" s="6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3.75</v>
      </c>
      <c r="D11" s="70">
        <v>0.05</v>
      </c>
      <c r="E11" s="71">
        <v>3</v>
      </c>
      <c r="F11" s="70"/>
      <c r="G11" s="73"/>
      <c r="H11" s="6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4</v>
      </c>
      <c r="D12" s="70">
        <v>0.25</v>
      </c>
      <c r="E12" s="71">
        <v>15</v>
      </c>
      <c r="F12" s="70"/>
      <c r="G12" s="73"/>
      <c r="H12" s="69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4.25</v>
      </c>
      <c r="D13" s="70">
        <v>0.15</v>
      </c>
      <c r="E13" s="71">
        <v>9</v>
      </c>
      <c r="F13" s="70"/>
      <c r="G13" s="73"/>
      <c r="H13" s="6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4.5</v>
      </c>
      <c r="D14" s="70">
        <v>0.16666666666666666</v>
      </c>
      <c r="E14" s="71">
        <v>10</v>
      </c>
      <c r="F14" s="70"/>
      <c r="G14" s="73"/>
      <c r="H14" s="6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4.75</v>
      </c>
      <c r="D15" s="70">
        <v>0.11666666666666667</v>
      </c>
      <c r="E15" s="71">
        <v>7</v>
      </c>
      <c r="F15" s="70"/>
      <c r="G15" s="73"/>
      <c r="H15" s="6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8</v>
      </c>
      <c r="C16" s="69" t="s">
        <v>99</v>
      </c>
      <c r="D16" s="70">
        <v>0.2</v>
      </c>
      <c r="E16" s="71">
        <v>12</v>
      </c>
      <c r="F16" s="70"/>
      <c r="G16" s="73"/>
      <c r="H16" s="6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69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+tabla_resumen!AX35</f>
        <v>PIB en trimestre calendario de la encuesta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64</v>
      </c>
      <c r="C4" s="83"/>
      <c r="D4" s="62" t="str">
        <f>"Mediana: "&amp;tabla_resumen!D35&amp;"%"</f>
        <v>Mediana: 4,4%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3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26</v>
      </c>
      <c r="D6" s="69"/>
      <c r="E6" s="69"/>
      <c r="F6" s="69"/>
      <c r="G6" s="6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21.25</v>
      </c>
      <c r="D7" s="69"/>
      <c r="E7" s="69"/>
      <c r="F7" s="69"/>
      <c r="G7" s="6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121</v>
      </c>
      <c r="D10" s="70">
        <v>0.0625</v>
      </c>
      <c r="E10" s="71">
        <v>4</v>
      </c>
      <c r="F10" s="70"/>
      <c r="G10" s="7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3.75</v>
      </c>
      <c r="D11" s="70">
        <v>0.03125</v>
      </c>
      <c r="E11" s="71">
        <v>2</v>
      </c>
      <c r="F11" s="70"/>
      <c r="G11" s="7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4</v>
      </c>
      <c r="D12" s="70">
        <v>0.21875</v>
      </c>
      <c r="E12" s="71">
        <v>14</v>
      </c>
      <c r="F12" s="70"/>
      <c r="G12" s="7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4.25</v>
      </c>
      <c r="D13" s="70">
        <v>0.171875</v>
      </c>
      <c r="E13" s="71">
        <v>11</v>
      </c>
      <c r="F13" s="70"/>
      <c r="G13" s="7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4.5</v>
      </c>
      <c r="D14" s="70">
        <v>0.296875</v>
      </c>
      <c r="E14" s="71">
        <v>19</v>
      </c>
      <c r="F14" s="70"/>
      <c r="G14" s="7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4.75</v>
      </c>
      <c r="D15" s="70">
        <v>0.125</v>
      </c>
      <c r="E15" s="71">
        <v>8</v>
      </c>
      <c r="F15" s="70"/>
      <c r="G15" s="7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8</v>
      </c>
      <c r="C16" s="69" t="s">
        <v>99</v>
      </c>
      <c r="D16" s="70">
        <v>0.09375</v>
      </c>
      <c r="E16" s="71">
        <v>6</v>
      </c>
      <c r="F16" s="70"/>
      <c r="G16" s="7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2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2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+tabla_resumen!AX36</f>
        <v>PIB Año 2013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"&amp;tabla_resumen!D36&amp;"%"</f>
        <v>Mediana: 4,3%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6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95</v>
      </c>
      <c r="D6" s="69"/>
      <c r="E6" s="69"/>
      <c r="F6" s="69"/>
      <c r="G6" s="69"/>
      <c r="H6" s="69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17.5</v>
      </c>
      <c r="D7" s="69"/>
      <c r="E7" s="69"/>
      <c r="F7" s="69"/>
      <c r="G7" s="69"/>
      <c r="H7" s="69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69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69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100</v>
      </c>
      <c r="D10" s="70">
        <v>0.015384615384615385</v>
      </c>
      <c r="E10" s="71">
        <v>1</v>
      </c>
      <c r="F10" s="70"/>
      <c r="G10" s="73"/>
      <c r="H10" s="6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4</v>
      </c>
      <c r="D11" s="70">
        <v>0.2153846153846154</v>
      </c>
      <c r="E11" s="71">
        <v>14</v>
      </c>
      <c r="F11" s="70"/>
      <c r="G11" s="73"/>
      <c r="H11" s="6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4</v>
      </c>
      <c r="C12" s="69">
        <v>4.25</v>
      </c>
      <c r="D12" s="70">
        <v>0.38461538461538464</v>
      </c>
      <c r="E12" s="71">
        <v>25</v>
      </c>
      <c r="F12" s="70"/>
      <c r="G12" s="73"/>
      <c r="H12" s="69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5</v>
      </c>
      <c r="C13" s="69">
        <v>4.5</v>
      </c>
      <c r="D13" s="70">
        <v>0.27692307692307694</v>
      </c>
      <c r="E13" s="71">
        <v>18</v>
      </c>
      <c r="F13" s="70"/>
      <c r="G13" s="73"/>
      <c r="H13" s="6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6</v>
      </c>
      <c r="C14" s="69">
        <v>4.75</v>
      </c>
      <c r="D14" s="70">
        <v>0.07692307692307693</v>
      </c>
      <c r="E14" s="71">
        <v>5</v>
      </c>
      <c r="F14" s="70"/>
      <c r="G14" s="73"/>
      <c r="H14" s="6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99</v>
      </c>
      <c r="D15" s="70">
        <v>0.03076923076923077</v>
      </c>
      <c r="E15" s="71">
        <v>2</v>
      </c>
      <c r="F15" s="70"/>
      <c r="G15" s="73"/>
      <c r="H15" s="6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6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69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69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69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+tabla_resumen!AX37</f>
        <v>PIB Año 2014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"&amp;tabla_resumen!D37&amp;"%"</f>
        <v>Mediana: 4,5%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6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93</v>
      </c>
      <c r="D6" s="69"/>
      <c r="E6" s="69"/>
      <c r="F6" s="69"/>
      <c r="G6" s="69"/>
      <c r="H6" s="69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22.5</v>
      </c>
      <c r="D7" s="69"/>
      <c r="E7" s="69"/>
      <c r="F7" s="69"/>
      <c r="G7" s="69"/>
      <c r="H7" s="69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69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69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100</v>
      </c>
      <c r="D10" s="70">
        <v>0.12307692307692308</v>
      </c>
      <c r="E10" s="71">
        <v>8</v>
      </c>
      <c r="F10" s="70"/>
      <c r="G10" s="73"/>
      <c r="H10" s="6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4</v>
      </c>
      <c r="D11" s="70">
        <v>0.2</v>
      </c>
      <c r="E11" s="71">
        <v>13</v>
      </c>
      <c r="F11" s="70"/>
      <c r="G11" s="73"/>
      <c r="H11" s="6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4.25</v>
      </c>
      <c r="D12" s="70">
        <v>0.09230769230769231</v>
      </c>
      <c r="E12" s="71">
        <v>6</v>
      </c>
      <c r="F12" s="70"/>
      <c r="G12" s="73"/>
      <c r="H12" s="69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4.5</v>
      </c>
      <c r="D13" s="70">
        <v>0.36923076923076925</v>
      </c>
      <c r="E13" s="71">
        <v>24</v>
      </c>
      <c r="F13" s="70"/>
      <c r="G13" s="73"/>
      <c r="H13" s="6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4.75</v>
      </c>
      <c r="D14" s="70">
        <v>0.13846153846153847</v>
      </c>
      <c r="E14" s="71">
        <v>9</v>
      </c>
      <c r="F14" s="70"/>
      <c r="G14" s="73"/>
      <c r="H14" s="6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5</v>
      </c>
      <c r="D15" s="70">
        <v>0.06153846153846154</v>
      </c>
      <c r="E15" s="71">
        <v>4</v>
      </c>
      <c r="F15" s="70"/>
      <c r="G15" s="73"/>
      <c r="H15" s="6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8</v>
      </c>
      <c r="C16" s="69" t="s">
        <v>113</v>
      </c>
      <c r="D16" s="70">
        <v>0.015384615384615385</v>
      </c>
      <c r="E16" s="71">
        <v>1</v>
      </c>
      <c r="F16" s="70"/>
      <c r="G16" s="73"/>
      <c r="H16" s="6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69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69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+tabla_resumen!AX38</f>
        <v>PIB Año 2015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61</v>
      </c>
      <c r="C4" s="83"/>
      <c r="D4" s="62" t="str">
        <f>"Mediana: "&amp;tabla_resumen!D38&amp;"%"</f>
        <v>Mediana: 4,5%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94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22.5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100</v>
      </c>
      <c r="D10" s="70">
        <v>0.08196721311475409</v>
      </c>
      <c r="E10" s="71">
        <v>5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4</v>
      </c>
      <c r="D11" s="70">
        <v>0.08196721311475409</v>
      </c>
      <c r="E11" s="71">
        <v>5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4.25</v>
      </c>
      <c r="D12" s="70">
        <v>0.08196721311475409</v>
      </c>
      <c r="E12" s="71">
        <v>5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4.5</v>
      </c>
      <c r="D13" s="70">
        <v>0.39344262295081966</v>
      </c>
      <c r="E13" s="71">
        <v>24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4.75</v>
      </c>
      <c r="D14" s="70">
        <v>0.13114754098360656</v>
      </c>
      <c r="E14" s="71">
        <v>8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5</v>
      </c>
      <c r="D15" s="70">
        <v>0.21311475409836064</v>
      </c>
      <c r="E15" s="71">
        <v>13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8</v>
      </c>
      <c r="C16" s="69" t="s">
        <v>113</v>
      </c>
      <c r="D16" s="70">
        <v>0.01639344262295082</v>
      </c>
      <c r="E16" s="71">
        <v>1</v>
      </c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B20" s="69"/>
      <c r="C20" s="69"/>
      <c r="D20" s="69"/>
      <c r="E20" s="69"/>
      <c r="F20" s="69"/>
      <c r="G20" s="69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+tabla_resumen!AX7</f>
        <v>Inflación en el mes siguiente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"&amp;tabla_resumen!D7&amp;"%"</f>
        <v>Mediana: 0,5%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1.7999999999999998</v>
      </c>
      <c r="D7" s="69"/>
      <c r="E7" s="69"/>
      <c r="F7" s="6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108</v>
      </c>
      <c r="D10" s="70">
        <v>0.07692307692307693</v>
      </c>
      <c r="E10" s="71">
        <v>5</v>
      </c>
      <c r="F10" s="70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0.3</v>
      </c>
      <c r="D11" s="70">
        <v>0.09230769230769231</v>
      </c>
      <c r="E11" s="71">
        <v>6</v>
      </c>
      <c r="F11" s="70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0.4</v>
      </c>
      <c r="D12" s="70">
        <v>0.1076923076923077</v>
      </c>
      <c r="E12" s="71">
        <v>7</v>
      </c>
      <c r="F12" s="70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0.5</v>
      </c>
      <c r="D13" s="70">
        <v>0.3076923076923077</v>
      </c>
      <c r="E13" s="71">
        <v>20</v>
      </c>
      <c r="F13" s="70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0.6</v>
      </c>
      <c r="D14" s="70">
        <v>0.38461538461538464</v>
      </c>
      <c r="E14" s="71">
        <v>25</v>
      </c>
      <c r="F14" s="70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111</v>
      </c>
      <c r="D15" s="70">
        <v>0.03076923076923077</v>
      </c>
      <c r="E15" s="71">
        <v>2</v>
      </c>
      <c r="F15" s="70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8.5" customHeight="1">
      <c r="B3" s="40" t="str">
        <f>+tabla_resumen!AX8</f>
        <v>Inflación en 11 meses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"&amp;tabla_resumen!D8&amp;"%"</f>
        <v>Mediana: 2,8%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17.1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106</v>
      </c>
      <c r="D10" s="70">
        <v>0.1076923076923077</v>
      </c>
      <c r="E10" s="71">
        <v>7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2.6</v>
      </c>
      <c r="D11" s="70">
        <v>0.06153846153846154</v>
      </c>
      <c r="E11" s="71">
        <v>4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2.7</v>
      </c>
      <c r="D12" s="70">
        <v>0.06153846153846154</v>
      </c>
      <c r="E12" s="71">
        <v>4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2.8</v>
      </c>
      <c r="D13" s="70">
        <v>0.3230769230769231</v>
      </c>
      <c r="E13" s="71">
        <v>21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2.9</v>
      </c>
      <c r="D14" s="70">
        <v>0.06153846153846154</v>
      </c>
      <c r="E14" s="71">
        <v>4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3</v>
      </c>
      <c r="D15" s="70">
        <v>0.2</v>
      </c>
      <c r="E15" s="71">
        <v>13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7</v>
      </c>
      <c r="C16" s="69">
        <v>3.1</v>
      </c>
      <c r="D16" s="70">
        <v>0.06153846153846154</v>
      </c>
      <c r="E16" s="71">
        <v>4</v>
      </c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>
        <v>8</v>
      </c>
      <c r="C17" s="69" t="s">
        <v>107</v>
      </c>
      <c r="D17" s="70">
        <v>0.12307692307692308</v>
      </c>
      <c r="E17" s="71">
        <v>8</v>
      </c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+tabla_resumen!AX9</f>
        <v>Inflación en 23 meses 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63</v>
      </c>
      <c r="C4" s="83"/>
      <c r="D4" s="62" t="str">
        <f>"Mediana: "&amp;tabla_resumen!D9&amp;"%"</f>
        <v>Mediana: 3%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3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97</v>
      </c>
      <c r="D10" s="70">
        <v>0.14285714285714285</v>
      </c>
      <c r="E10" s="71">
        <v>9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4</v>
      </c>
      <c r="C11" s="69">
        <v>3</v>
      </c>
      <c r="D11" s="70">
        <v>0.7142857142857143</v>
      </c>
      <c r="E11" s="71">
        <v>45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8</v>
      </c>
      <c r="C12" s="69" t="s">
        <v>90</v>
      </c>
      <c r="D12" s="70">
        <v>0.14285714285714285</v>
      </c>
      <c r="E12" s="71">
        <v>9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/>
      <c r="C13" s="69"/>
      <c r="D13" s="69"/>
      <c r="E13" s="69"/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/>
      <c r="C14" s="69"/>
      <c r="D14" s="69"/>
      <c r="E14" s="69"/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/>
      <c r="C15" s="69"/>
      <c r="D15" s="69"/>
      <c r="E15" s="69"/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B20" s="69"/>
      <c r="C20" s="69"/>
      <c r="D20" s="69"/>
      <c r="E20" s="69"/>
      <c r="F20" s="69"/>
      <c r="G20" s="69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+tabla_resumen!AX10</f>
        <v>Inflación diciembre  2013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64</v>
      </c>
      <c r="C4" s="83"/>
      <c r="D4" s="62" t="str">
        <f>"Mediana: "&amp;tabla_resumen!D10&amp;"%"</f>
        <v>Mediana: 2,5%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61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15.3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112</v>
      </c>
      <c r="D10" s="70">
        <v>0.109375</v>
      </c>
      <c r="E10" s="71">
        <v>7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2.3</v>
      </c>
      <c r="D11" s="70">
        <v>0.140625</v>
      </c>
      <c r="E11" s="71">
        <v>9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2.4</v>
      </c>
      <c r="D12" s="70">
        <v>0.171875</v>
      </c>
      <c r="E12" s="71">
        <v>11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2.5</v>
      </c>
      <c r="D13" s="70">
        <v>0.171875</v>
      </c>
      <c r="E13" s="71">
        <v>11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2.6</v>
      </c>
      <c r="D14" s="70">
        <v>0.203125</v>
      </c>
      <c r="E14" s="71">
        <v>13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6</v>
      </c>
      <c r="C15" s="69">
        <v>2.7</v>
      </c>
      <c r="D15" s="70">
        <v>0.0625</v>
      </c>
      <c r="E15" s="71">
        <v>4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>
        <v>7</v>
      </c>
      <c r="C16" s="69">
        <v>2.8</v>
      </c>
      <c r="D16" s="70">
        <v>0.046875</v>
      </c>
      <c r="E16" s="71">
        <v>3</v>
      </c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>
        <v>8</v>
      </c>
      <c r="C17" s="69" t="s">
        <v>122</v>
      </c>
      <c r="D17" s="70">
        <v>0.09375</v>
      </c>
      <c r="E17" s="71">
        <v>6</v>
      </c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B20" s="69"/>
      <c r="C20" s="69"/>
      <c r="D20" s="69"/>
      <c r="E20" s="69"/>
      <c r="F20" s="69"/>
      <c r="G20" s="69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B21" s="69"/>
      <c r="C21" s="69"/>
      <c r="D21" s="69"/>
      <c r="E21" s="69"/>
      <c r="F21" s="69"/>
      <c r="G21" s="69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+tabla_resumen!AX11</f>
        <v>Inflación diciembre  2014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"&amp;tabla_resumen!D11&amp;"%"</f>
        <v>Mediana: 3%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62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11.799999999999999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105</v>
      </c>
      <c r="D10" s="70">
        <v>0.16923076923076924</v>
      </c>
      <c r="E10" s="71">
        <v>11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2</v>
      </c>
      <c r="C11" s="69">
        <v>2.8</v>
      </c>
      <c r="D11" s="70">
        <v>0.1076923076923077</v>
      </c>
      <c r="E11" s="71">
        <v>7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3</v>
      </c>
      <c r="C12" s="69">
        <v>2.9</v>
      </c>
      <c r="D12" s="70">
        <v>0.046153846153846156</v>
      </c>
      <c r="E12" s="71">
        <v>3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>
        <v>4</v>
      </c>
      <c r="C13" s="69">
        <v>3</v>
      </c>
      <c r="D13" s="70">
        <v>0.5076923076923077</v>
      </c>
      <c r="E13" s="71">
        <v>33</v>
      </c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>
        <v>5</v>
      </c>
      <c r="C14" s="69">
        <v>3.1</v>
      </c>
      <c r="D14" s="70">
        <v>0.06153846153846154</v>
      </c>
      <c r="E14" s="71">
        <v>4</v>
      </c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>
        <v>8</v>
      </c>
      <c r="C15" s="69" t="s">
        <v>107</v>
      </c>
      <c r="D15" s="70">
        <v>0.1076923076923077</v>
      </c>
      <c r="E15" s="71">
        <v>7</v>
      </c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B20" s="69"/>
      <c r="C20" s="69"/>
      <c r="D20" s="69"/>
      <c r="E20" s="69"/>
      <c r="F20" s="69"/>
      <c r="G20" s="69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+tabla_resumen!AX13</f>
        <v>Tasa de Política Monetaria  en el mes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"&amp;tabla_resumen!D13&amp;"%"</f>
        <v>Mediana: 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9.75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3</v>
      </c>
      <c r="C10" s="69">
        <v>4.75</v>
      </c>
      <c r="D10" s="70">
        <v>0.3230769230769231</v>
      </c>
      <c r="E10" s="71">
        <v>21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4</v>
      </c>
      <c r="C11" s="69">
        <v>5</v>
      </c>
      <c r="D11" s="70">
        <v>0.676923076923077</v>
      </c>
      <c r="E11" s="71">
        <v>44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/>
      <c r="C12" s="69"/>
      <c r="D12" s="69"/>
      <c r="E12" s="69"/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/>
      <c r="C13" s="69"/>
      <c r="D13" s="69"/>
      <c r="E13" s="69"/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/>
      <c r="C14" s="69"/>
      <c r="D14" s="69"/>
      <c r="E14" s="69"/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/>
      <c r="C15" s="69"/>
      <c r="D15" s="69"/>
      <c r="E15" s="69"/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"&amp;RIGHT(tabla_resumen!B1,11)</f>
        <v>Encuesta Expectativas Económicas   Agosto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+tabla_resumen!AX14</f>
        <v>Tasa de Política Monetaria  en el mes siguiente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3" t="str">
        <f>"Nro. respuestas "&amp;SUM(E10:E26)</f>
        <v>Nro. respuestas 65</v>
      </c>
      <c r="C4" s="83"/>
      <c r="D4" s="62" t="str">
        <f>"Mediana: "&amp;tabla_resumen!D14&amp;"%"</f>
        <v>Mediana: 4,75%</v>
      </c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7"/>
      <c r="C5" s="68"/>
      <c r="D5" s="68"/>
      <c r="E5" s="68"/>
      <c r="F5" s="68"/>
      <c r="G5" s="6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4" t="s">
        <v>2</v>
      </c>
      <c r="C6" s="69" t="s">
        <v>125</v>
      </c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66" t="s">
        <v>1</v>
      </c>
      <c r="C7" s="66">
        <v>4.75</v>
      </c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9"/>
      <c r="C8" s="69"/>
      <c r="D8" s="69" t="s">
        <v>24</v>
      </c>
      <c r="E8" s="69"/>
      <c r="F8" s="69"/>
      <c r="G8" s="6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44</v>
      </c>
      <c r="C9" s="69" t="s">
        <v>45</v>
      </c>
      <c r="D9" s="69" t="s">
        <v>25</v>
      </c>
      <c r="E9" s="69" t="s">
        <v>27</v>
      </c>
      <c r="F9" s="70"/>
      <c r="G9" s="7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9">
        <v>1</v>
      </c>
      <c r="C10" s="69" t="s">
        <v>114</v>
      </c>
      <c r="D10" s="70">
        <v>0.12307692307692308</v>
      </c>
      <c r="E10" s="71">
        <v>8</v>
      </c>
      <c r="F10" s="70"/>
      <c r="G10" s="7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9">
        <v>4</v>
      </c>
      <c r="C11" s="69">
        <v>4.75</v>
      </c>
      <c r="D11" s="70">
        <v>0.5076923076923077</v>
      </c>
      <c r="E11" s="71">
        <v>33</v>
      </c>
      <c r="F11" s="70"/>
      <c r="G11" s="7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9">
        <v>8</v>
      </c>
      <c r="C12" s="69" t="s">
        <v>99</v>
      </c>
      <c r="D12" s="70">
        <v>0.36923076923076925</v>
      </c>
      <c r="E12" s="71">
        <v>24</v>
      </c>
      <c r="F12" s="70"/>
      <c r="G12" s="7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9"/>
      <c r="C13" s="69"/>
      <c r="D13" s="69"/>
      <c r="E13" s="69"/>
      <c r="F13" s="70"/>
      <c r="G13" s="7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9"/>
      <c r="C14" s="69"/>
      <c r="D14" s="69"/>
      <c r="E14" s="69"/>
      <c r="F14" s="70"/>
      <c r="G14" s="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9"/>
      <c r="C15" s="69"/>
      <c r="D15" s="69"/>
      <c r="E15" s="69"/>
      <c r="F15" s="70"/>
      <c r="G15" s="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9"/>
      <c r="C16" s="69"/>
      <c r="D16" s="69"/>
      <c r="E16" s="69"/>
      <c r="F16" s="70"/>
      <c r="G16" s="7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9"/>
      <c r="C17" s="69"/>
      <c r="D17" s="69"/>
      <c r="E17" s="69"/>
      <c r="F17" s="70"/>
      <c r="G17" s="7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9"/>
      <c r="C18" s="69"/>
      <c r="D18" s="69"/>
      <c r="E18" s="69"/>
      <c r="F18" s="70"/>
      <c r="G18" s="7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9"/>
      <c r="C19" s="69"/>
      <c r="D19" s="69"/>
      <c r="E19" s="69"/>
      <c r="F19" s="70"/>
      <c r="G19" s="7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B20" s="69"/>
      <c r="C20" s="69"/>
      <c r="D20" s="69"/>
      <c r="E20" s="69"/>
      <c r="F20" s="69"/>
      <c r="G20" s="69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czuniga</cp:lastModifiedBy>
  <cp:lastPrinted>2013-08-09T21:39:35Z</cp:lastPrinted>
  <dcterms:created xsi:type="dcterms:W3CDTF">2011-06-06T14:06:34Z</dcterms:created>
  <dcterms:modified xsi:type="dcterms:W3CDTF">2013-08-09T21:43:54Z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