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55" yWindow="65521" windowWidth="14400" windowHeight="15060" tabRatio="901" activeTab="0"/>
  </bookViews>
  <sheets>
    <sheet name="Índice" sheetId="1" r:id="rId1"/>
    <sheet name="c_1" sheetId="2" r:id="rId2"/>
    <sheet name="c_2" sheetId="3" r:id="rId3"/>
    <sheet name="c_3" sheetId="4" r:id="rId4"/>
    <sheet name="C_4" sheetId="5" r:id="rId5"/>
    <sheet name="c_5" sheetId="6" r:id="rId6"/>
    <sheet name="C_6" sheetId="7" r:id="rId7"/>
    <sheet name="c_7" sheetId="8" r:id="rId8"/>
    <sheet name="c_7A" sheetId="9" r:id="rId9"/>
    <sheet name="c_8" sheetId="10" r:id="rId10"/>
    <sheet name="C_9" sheetId="11" r:id="rId11"/>
    <sheet name="C_9A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1__123Graph_AGRßFICO_1B" localSheetId="6" hidden="1">#REF!</definedName>
    <definedName name="_2__123Graph_AGRßFICO_1B" hidden="1">#REF!</definedName>
    <definedName name="_3__123Graph_XGRßFICO_1B" localSheetId="6" hidden="1">#REF!</definedName>
    <definedName name="_4__123Graph_XGRßFICO_1B" hidden="1">#REF!</definedName>
    <definedName name="_a1">#REF!</definedName>
    <definedName name="_cua24">#REF!</definedName>
    <definedName name="_cua395">'[1]Cuadro_3'!#REF!</definedName>
    <definedName name="_cua396">'[1]Cuadro_3'!#REF!</definedName>
    <definedName name="_cua397">'[1]Cuadro_3'!#REF!</definedName>
    <definedName name="_cua399">'[1]Cuadro_3'!#REF!</definedName>
    <definedName name="_drt238">#REF!</definedName>
    <definedName name="_gra010" localSheetId="6">#REF!</definedName>
    <definedName name="_gra010">#REF!</definedName>
    <definedName name="_gra1">'[2]gra1'!$A$1:$J$46</definedName>
    <definedName name="_gra10" localSheetId="6">#REF!</definedName>
    <definedName name="_gra10">#REF!</definedName>
    <definedName name="_gra11">'[2]gra11'!$A$1:$H$41</definedName>
    <definedName name="_gra2">'[2]gra2'!$A$1:$N$39</definedName>
    <definedName name="_gra3">'[2]gra3'!$A$1:$L$70</definedName>
    <definedName name="_gra4">'[2]gra4'!$A$1:$M$64</definedName>
    <definedName name="_gra5">'[2]gra5'!$A$1:$Q$69</definedName>
    <definedName name="_gra6" localSheetId="6">#REF!</definedName>
    <definedName name="_gra6">#REF!</definedName>
    <definedName name="_gra7" localSheetId="6">#REF!</definedName>
    <definedName name="_gra7">#REF!</definedName>
    <definedName name="_gra8" localSheetId="6">#REF!</definedName>
    <definedName name="_gra8">#REF!</definedName>
    <definedName name="_gra9" localSheetId="6">#REF!</definedName>
    <definedName name="_gra9">#REF!</definedName>
    <definedName name="_h1">#REF!</definedName>
    <definedName name="_h2">#REF!</definedName>
    <definedName name="_h3">#REF!</definedName>
    <definedName name="_h4">#REF!</definedName>
    <definedName name="_h5">#REF!</definedName>
    <definedName name="_h6">#REF!</definedName>
    <definedName name="_h7">#REF!</definedName>
    <definedName name="_h7789">'[3]C3'!$F$5:$K$68,'[3]C3'!$F$70:$K$107</definedName>
    <definedName name="_h8">#REF!</definedName>
    <definedName name="_h8994">'[3]C3'!#REF!,'[3]C3'!#REF!</definedName>
    <definedName name="_h9" localSheetId="4" hidden="1">{"'Inversi?n Extranjera'!$A$1:$AG$74","'Inversi?n Extranjera'!$G$7:$AF$61"}</definedName>
    <definedName name="_h9" localSheetId="6" hidden="1">{"'Inversi?n Extranjera'!$A$1:$AG$74","'Inversi?n Extranjera'!$G$7:$AF$61"}</definedName>
    <definedName name="_h9" localSheetId="8" hidden="1">{"'Inversi?n Extranjera'!$A$1:$AG$74","'Inversi?n Extranjera'!$G$7:$AF$61"}</definedName>
    <definedName name="_h9" localSheetId="10" hidden="1">{"'Inversi?n Extranjera'!$A$1:$AG$74","'Inversi?n Extranjera'!$G$7:$AF$61"}</definedName>
    <definedName name="_h9" localSheetId="11" hidden="1">{"'Inversi?n Extranjera'!$A$1:$AG$74","'Inversi?n Extranjera'!$G$7:$AF$61"}</definedName>
    <definedName name="_h9" hidden="1">{"'Inversi?n Extranjera'!$A$1:$AG$74","'Inversi?n Extranjera'!$G$7:$AF$61"}</definedName>
    <definedName name="_in8994">'[1]Cuadro_5'!$E$67:$G$84,'[1]Cuadro_5'!$H$67:$P$84</definedName>
    <definedName name="_Order1" hidden="1">0</definedName>
    <definedName name="_r">#REF!</definedName>
    <definedName name="_ti1">'[1]Cuadro_5'!$A:$D,'[1]Cuadro_5'!$1:$6</definedName>
    <definedName name="_ti2">'[1]Cuadro_5'!$A:$D,'[1]Cuadro_5'!#REF!</definedName>
    <definedName name="a" localSheetId="4">#REF!</definedName>
    <definedName name="a" localSheetId="0">#REF!</definedName>
    <definedName name="a">#REF!</definedName>
    <definedName name="Acumulado" localSheetId="6">#REF!,#REF!,#REF!,#REF!,#REF!,#REF!,#REF!,#REF!,#REF!</definedName>
    <definedName name="Acumulado">#REF!,#REF!,#REF!,#REF!,#REF!,#REF!,#REF!,#REF!,#REF!</definedName>
    <definedName name="agno1996">#REF!</definedName>
    <definedName name="agno88_89">'[1]Cuadro_5'!#REF!</definedName>
    <definedName name="agno89">'[1]Cuadro_3'!#REF!</definedName>
    <definedName name="agno8994">'[1]Cuadro_5'!$E$1:$J$60,'[1]Cuadro_5'!$K$1:$S$60</definedName>
    <definedName name="agno90">'[1]Cuadro_3'!#REF!</definedName>
    <definedName name="agno91">'[1]Cuadro_5'!$E$1:$J$60,'[1]Cuadro_5'!$K$1:$S$60</definedName>
    <definedName name="agno91_">'[1]Cuadro_3'!#REF!</definedName>
    <definedName name="agno92">'[1]Cuadro_3'!#REF!</definedName>
    <definedName name="agno93">'[1]Cuadro_3'!#REF!</definedName>
    <definedName name="agno94">'[1]Cuadro_3'!#REF!</definedName>
    <definedName name="ak">#REF!</definedName>
    <definedName name="AÑO" localSheetId="6">#REF!,#REF!</definedName>
    <definedName name="AÑO">#REF!,#REF!</definedName>
    <definedName name="año1996" localSheetId="4">#REF!</definedName>
    <definedName name="año1996" localSheetId="0">#REF!</definedName>
    <definedName name="año1996">#REF!</definedName>
    <definedName name="año88_89" localSheetId="4">#REF!</definedName>
    <definedName name="año88_89" localSheetId="10">'[4]Cuadro_5'!#REF!</definedName>
    <definedName name="año88_89" localSheetId="11">'[4]Cuadro_5'!#REF!</definedName>
    <definedName name="año88_89" localSheetId="0">'[1]Cuadro_5'!#REF!</definedName>
    <definedName name="año88_89">'[4]Cuadro_5'!#REF!</definedName>
    <definedName name="año89" localSheetId="2">'c_2'!#REF!</definedName>
    <definedName name="año89" localSheetId="4">#REF!</definedName>
    <definedName name="año89" localSheetId="10">'[4]Cuadro_3'!#REF!</definedName>
    <definedName name="año89" localSheetId="11">'[4]Cuadro_3'!#REF!</definedName>
    <definedName name="año89" localSheetId="0">'[1]Cuadro_3'!#REF!</definedName>
    <definedName name="año89">'[4]Cuadro_3'!#REF!</definedName>
    <definedName name="año89_91" localSheetId="4">#REF!,#REF!</definedName>
    <definedName name="año89_91" localSheetId="10">'[4]Cuadro_5'!$E$1:$J$60,'[4]Cuadro_5'!$K$1:$S$60</definedName>
    <definedName name="año89_91" localSheetId="11">'[4]Cuadro_5'!$E$1:$J$60,'[4]Cuadro_5'!$K$1:$S$60</definedName>
    <definedName name="año89_91" localSheetId="0">'[1]Cuadro_5'!$E$1:$J$60,'[1]Cuadro_5'!$K$1:$S$60</definedName>
    <definedName name="año89_91">'[4]Cuadro_5'!$E$1:$J$60,'[4]Cuadro_5'!$K$1:$S$60</definedName>
    <definedName name="año89_94" localSheetId="4">#REF!,#REF!</definedName>
    <definedName name="año89_94" localSheetId="10">'[4]Cuadro_5'!$E$1:$J$60,'[4]Cuadro_5'!$K$1:$S$60</definedName>
    <definedName name="año89_94" localSheetId="11">'[4]Cuadro_5'!$E$1:$J$60,'[4]Cuadro_5'!$K$1:$S$60</definedName>
    <definedName name="año89_94" localSheetId="0">'[1]Cuadro_5'!$E$1:$J$60,'[1]Cuadro_5'!$K$1:$S$60</definedName>
    <definedName name="año89_94">'[4]Cuadro_5'!$E$1:$J$60,'[4]Cuadro_5'!$K$1:$S$60</definedName>
    <definedName name="año90" localSheetId="2">'c_2'!#REF!</definedName>
    <definedName name="año90" localSheetId="4">#REF!</definedName>
    <definedName name="año90" localSheetId="10">'[4]Cuadro_3'!#REF!</definedName>
    <definedName name="año90" localSheetId="11">'[4]Cuadro_3'!#REF!</definedName>
    <definedName name="año90" localSheetId="0">'[1]Cuadro_3'!#REF!</definedName>
    <definedName name="año90">'[4]Cuadro_3'!#REF!</definedName>
    <definedName name="año90_91" localSheetId="4">#REF!</definedName>
    <definedName name="año90_91" localSheetId="6">#REF!</definedName>
    <definedName name="año90_91">#REF!</definedName>
    <definedName name="año91" localSheetId="2">'c_2'!#REF!</definedName>
    <definedName name="año91" localSheetId="4">#REF!</definedName>
    <definedName name="año91" localSheetId="10">'[4]Cuadro_3'!#REF!</definedName>
    <definedName name="año91" localSheetId="11">'[4]Cuadro_3'!#REF!</definedName>
    <definedName name="año91" localSheetId="0">'[1]Cuadro_3'!#REF!</definedName>
    <definedName name="año91">'[4]Cuadro_3'!#REF!</definedName>
    <definedName name="año92" localSheetId="2">'c_2'!#REF!</definedName>
    <definedName name="año92" localSheetId="4">#REF!</definedName>
    <definedName name="año92" localSheetId="10">'[4]Cuadro_3'!#REF!</definedName>
    <definedName name="año92" localSheetId="11">'[4]Cuadro_3'!#REF!</definedName>
    <definedName name="año92" localSheetId="0">'[1]Cuadro_3'!#REF!</definedName>
    <definedName name="año92">'[4]Cuadro_3'!#REF!</definedName>
    <definedName name="año92_93" localSheetId="4">#REF!</definedName>
    <definedName name="año92_93" localSheetId="6">#REF!</definedName>
    <definedName name="año92_93">#REF!</definedName>
    <definedName name="año93" localSheetId="2">'c_2'!#REF!</definedName>
    <definedName name="año93" localSheetId="4">#REF!</definedName>
    <definedName name="año93" localSheetId="10">'[4]Cuadro_3'!#REF!</definedName>
    <definedName name="año93" localSheetId="11">'[4]Cuadro_3'!#REF!</definedName>
    <definedName name="año93" localSheetId="0">'[1]Cuadro_3'!#REF!</definedName>
    <definedName name="año93">'[4]Cuadro_3'!#REF!</definedName>
    <definedName name="año93_94" localSheetId="4">#REF!</definedName>
    <definedName name="año93_94" localSheetId="6">#REF!</definedName>
    <definedName name="año93_94">#REF!</definedName>
    <definedName name="año94" localSheetId="2">'c_2'!#REF!</definedName>
    <definedName name="año94" localSheetId="4">#REF!</definedName>
    <definedName name="año94" localSheetId="10">'[4]Cuadro_3'!#REF!</definedName>
    <definedName name="año94" localSheetId="11">'[4]Cuadro_3'!#REF!</definedName>
    <definedName name="año94" localSheetId="0">'[1]Cuadro_3'!#REF!</definedName>
    <definedName name="año94">'[4]Cuadro_3'!#REF!</definedName>
    <definedName name="año94_95" localSheetId="4">#REF!</definedName>
    <definedName name="año94_95" localSheetId="6">#REF!</definedName>
    <definedName name="año94_95">#REF!</definedName>
    <definedName name="año95_96" localSheetId="4">#REF!</definedName>
    <definedName name="año95_96" localSheetId="6">#REF!</definedName>
    <definedName name="año95_96">#REF!</definedName>
    <definedName name="año96_97" localSheetId="4">#REF!</definedName>
    <definedName name="año96_97" localSheetId="6">#REF!</definedName>
    <definedName name="año96_97">#REF!</definedName>
    <definedName name="Area_a_imprimir" localSheetId="4">'[5]RESUMEN2000'!$A$1:$H$52,'[5]RESUMEN2000'!$A$53:$K$104,'[5]RESUMEN2000'!$A$105:$K$155,'[5]RESUMEN2000'!$A$156:$K$210,'[5]RESUMEN2000'!$A$211:$K$269,'[5]RESUMEN2000'!$A$270:$K$295,'[5]RESUMEN2000'!$A$330:$K$330,'[5]RESUMEN2000'!$A$332:$I$381,'[5]RESUMEN2000'!$A$382:$J$415,'[5]RESUMEN2000'!$A$416:$K$434,'[5]RESUMEN2000'!$L$156:$T$210</definedName>
    <definedName name="Area_a_imprimir" localSheetId="6">#REF!</definedName>
    <definedName name="Area_a_imprimir">#REF!</definedName>
    <definedName name="_xlnm.Print_Area" localSheetId="1">'c_1'!$A$2:$W$90</definedName>
    <definedName name="_xlnm.Print_Area" localSheetId="2">'c_2'!$B$1:$Q$80</definedName>
    <definedName name="_xlnm.Print_Area" localSheetId="3">'c_3'!$B$2:$Q$54</definedName>
    <definedName name="_xlnm.Print_Area" localSheetId="4">'C_4'!$B$2:$V$33</definedName>
    <definedName name="_xlnm.Print_Area" localSheetId="5">'c_5'!$B$2:$T$64</definedName>
    <definedName name="_xlnm.Print_Area" localSheetId="6">'C_6'!$B$2:$N$36</definedName>
    <definedName name="_xlnm.Print_Area" localSheetId="7">'c_7'!$A$2:$V$191</definedName>
    <definedName name="_xlnm.Print_Area" localSheetId="8">'c_7A'!$B$2:$U$172</definedName>
    <definedName name="_xlnm.Print_Area" localSheetId="9">'c_8'!$B$2:$Q$31</definedName>
    <definedName name="_xlnm.Print_Area" localSheetId="10">'C_9'!$B$2:$T$180</definedName>
    <definedName name="_xlnm.Print_Area" localSheetId="11">'C_9A'!$A$1:$U$210</definedName>
    <definedName name="auxcuadro33" localSheetId="6">#REF!</definedName>
    <definedName name="auxcuadro33">#REF!</definedName>
    <definedName name="blayneg" localSheetId="6">#REF!</definedName>
    <definedName name="blayneg">#REF!</definedName>
    <definedName name="BLPH1" localSheetId="6" hidden="1">#REF!</definedName>
    <definedName name="BLPH1" hidden="1">#REF!</definedName>
    <definedName name="BLPH2" localSheetId="6" hidden="1">#REF!</definedName>
    <definedName name="BLPH2" hidden="1">#REF!</definedName>
    <definedName name="BLPH3" localSheetId="6" hidden="1">#REF!</definedName>
    <definedName name="BLPH3" hidden="1">#REF!</definedName>
    <definedName name="BLPH4" localSheetId="6" hidden="1">#REF!</definedName>
    <definedName name="BLPH4" hidden="1">#REF!</definedName>
    <definedName name="BLPH5" localSheetId="6" hidden="1">#REF!</definedName>
    <definedName name="BLPH5" hidden="1">#REF!</definedName>
    <definedName name="BLPH6" localSheetId="6" hidden="1">#REF!</definedName>
    <definedName name="BLPH6" hidden="1">#REF!</definedName>
    <definedName name="bm">#REF!</definedName>
    <definedName name="cooper" localSheetId="6">'[6]RESUMEN97FINAL'!$A$1:$H$52,'[6]RESUMEN97FINAL'!$A$330:$K$387,'[6]RESUMEN97FINAL'!$A$388:$I$437,'[6]RESUMEN97FINAL'!$A$438:$J$471</definedName>
    <definedName name="cooper">'[5]RESUMEN97FINAL'!$A$1:$H$52,'[5]RESUMEN97FINAL'!$A$330:$K$387,'[5]RESUMEN97FINAL'!$A$388:$I$437,'[5]RESUMEN97FINAL'!$A$438:$J$471</definedName>
    <definedName name="cooper_año" localSheetId="6">'[7]RESUMEN2001'!$A$1:$H$52,'[7]RESUMEN2001'!$A$53:$K$104,'[7]RESUMEN2001'!$A$105:$L$155</definedName>
    <definedName name="cooper_año">'[8]RESUMEN2001'!$A$1:$H$52,'[8]RESUMEN2001'!$A$53:$K$104,'[8]RESUMEN2001'!$A$105:$L$155</definedName>
    <definedName name="cooper1" localSheetId="6">'[9]1T2000'!$A$244:$J$293,'[9]1T2000'!$A$294:$J$327,'[9]1T2000'!$A$1:$G$50</definedName>
    <definedName name="cooper1">'[10]1T2000'!$A$244:$J$293,'[10]1T2000'!$A$294:$J$327,'[10]1T2000'!$A$1:$G$50</definedName>
    <definedName name="cooper2" localSheetId="6">'[9]2T2000'!$A$244:$J$293,'[9]2T2000'!$A$295:$J$327,'[9]2T2000'!$A$1:$G$48</definedName>
    <definedName name="cooper2">'[10]2T2000'!$A$244:$J$293,'[10]2T2000'!$A$295:$J$327,'[10]2T2000'!$A$1:$G$48</definedName>
    <definedName name="cooper3" localSheetId="6">#REF!,#REF!,#REF!</definedName>
    <definedName name="cooper3">#REF!,#REF!,#REF!</definedName>
    <definedName name="cooper4" localSheetId="6">#REF!,#REF!,#REF!</definedName>
    <definedName name="cooper4">#REF!,#REF!,#REF!</definedName>
    <definedName name="cooperaño" localSheetId="6">'[6]RESUMEN2000'!$A$332:$H$381,'[6]RESUMEN2000'!$A$382:$I$415,'[6]RESUMEN2000'!$A$1:$G$51</definedName>
    <definedName name="cooperaño">'[5]RESUMEN2000'!$A$332:$H$381,'[5]RESUMEN2000'!$A$382:$I$415,'[5]RESUMEN2000'!$A$1:$G$51</definedName>
    <definedName name="cua399_">'[1]Cuadro_3'!#REF!</definedName>
    <definedName name="cuadro_2" localSheetId="6">#REF!</definedName>
    <definedName name="cuadro_2">#REF!</definedName>
    <definedName name="cuadro_3" localSheetId="6">#REF!</definedName>
    <definedName name="cuadro_3">#REF!</definedName>
    <definedName name="cuadro_boletín" localSheetId="6">#REF!</definedName>
    <definedName name="cuadro_boletín">#REF!</definedName>
    <definedName name="cuadro1" localSheetId="6">#REF!</definedName>
    <definedName name="cuadro1">#REF!</definedName>
    <definedName name="cuadro14" localSheetId="4">#REF!</definedName>
    <definedName name="cuadro14" localSheetId="6">#REF!</definedName>
    <definedName name="cuadro14">#REF!</definedName>
    <definedName name="cuadro15" localSheetId="4">#REF!</definedName>
    <definedName name="cuadro15" localSheetId="6">#REF!</definedName>
    <definedName name="cuadro15">#REF!</definedName>
    <definedName name="CUADRO24" localSheetId="4">#REF!</definedName>
    <definedName name="CUADRO24" localSheetId="0">#REF!</definedName>
    <definedName name="CUADRO24">#REF!</definedName>
    <definedName name="cuadro300" localSheetId="2">'c_2'!$D$2:$I$52</definedName>
    <definedName name="Cuadro33" localSheetId="6">#REF!</definedName>
    <definedName name="Cuadro33">#REF!</definedName>
    <definedName name="Cuadro33A" localSheetId="6">#REF!</definedName>
    <definedName name="Cuadro33A">#REF!</definedName>
    <definedName name="cuadro395" localSheetId="2">'c_2'!#REF!</definedName>
    <definedName name="cuadro395" localSheetId="4">#REF!</definedName>
    <definedName name="cuadro395" localSheetId="10">'[4]Cuadro_3'!#REF!</definedName>
    <definedName name="cuadro395" localSheetId="11">'[4]Cuadro_3'!#REF!</definedName>
    <definedName name="cuadro395" localSheetId="0">'[1]Cuadro_3'!#REF!</definedName>
    <definedName name="cuadro395">'[4]Cuadro_3'!#REF!</definedName>
    <definedName name="cuadro396" localSheetId="2">'c_2'!#REF!</definedName>
    <definedName name="cuadro396" localSheetId="4">#REF!</definedName>
    <definedName name="cuadro396" localSheetId="10">'[4]Cuadro_3'!#REF!</definedName>
    <definedName name="cuadro396" localSheetId="11">'[4]Cuadro_3'!#REF!</definedName>
    <definedName name="cuadro396" localSheetId="0">'[1]Cuadro_3'!#REF!</definedName>
    <definedName name="cuadro396">'[4]Cuadro_3'!#REF!</definedName>
    <definedName name="cuadro397" localSheetId="2">'c_2'!#REF!</definedName>
    <definedName name="cuadro397" localSheetId="4">#REF!</definedName>
    <definedName name="cuadro397" localSheetId="10">'[4]Cuadro_3'!#REF!</definedName>
    <definedName name="cuadro397" localSheetId="11">'[4]Cuadro_3'!#REF!</definedName>
    <definedName name="cuadro397" localSheetId="0">'[1]Cuadro_3'!#REF!</definedName>
    <definedName name="cuadro397">'[4]Cuadro_3'!#REF!</definedName>
    <definedName name="cuadro398" localSheetId="2">'c_2'!#REF!</definedName>
    <definedName name="cuadro398" localSheetId="4">#REF!</definedName>
    <definedName name="cuadro398" localSheetId="10">'[4]Cuadro_3'!#REF!</definedName>
    <definedName name="cuadro398" localSheetId="11">'[4]Cuadro_3'!#REF!</definedName>
    <definedName name="cuadro398" localSheetId="0">'[1]Cuadro_3'!#REF!</definedName>
    <definedName name="cuadro398">'[4]Cuadro_3'!#REF!</definedName>
    <definedName name="cuadro399" localSheetId="2">'c_2'!#REF!</definedName>
    <definedName name="cuadro399" localSheetId="4">#REF!</definedName>
    <definedName name="cuadro399" localSheetId="10">'[4]Cuadro_3'!#REF!</definedName>
    <definedName name="cuadro399" localSheetId="11">'[4]Cuadro_3'!#REF!</definedName>
    <definedName name="cuadro399" localSheetId="0">'[1]Cuadro_3'!#REF!</definedName>
    <definedName name="cuadro399">'[4]Cuadro_3'!#REF!</definedName>
    <definedName name="dat">'[1]Cuadro_5'!$E$1:$G$63,'[1]Cuadro_5'!$H$1:$S$63,'[1]Cuadro_5'!$T$1:$AE$64</definedName>
    <definedName name="datos" localSheetId="4">#REF!,#REF!,#REF!</definedName>
    <definedName name="datos" localSheetId="10">'[4]Cuadro_5'!$E$1:$G$63,'[4]Cuadro_5'!$H$1:$S$63,'[4]Cuadro_5'!$T$1:$AE$64</definedName>
    <definedName name="datos" localSheetId="11">'[4]Cuadro_5'!$E$1:$G$63,'[4]Cuadro_5'!$H$1:$S$63,'[4]Cuadro_5'!$T$1:$AE$64</definedName>
    <definedName name="datos" localSheetId="0">'[1]Cuadro_5'!$E$1:$G$63,'[1]Cuadro_5'!$H$1:$S$63,'[1]Cuadro_5'!$T$1:$AE$64</definedName>
    <definedName name="datos">'[4]Cuadro_5'!$E$1:$G$63,'[4]Cuadro_5'!$H$1:$S$63,'[4]Cuadro_5'!$T$1:$AE$64</definedName>
    <definedName name="EMISIV2003">'[11]2006 (Receptivo II T2005)'!$A$326:$L$515</definedName>
    <definedName name="EMISIVO__2000" localSheetId="6">#REF!</definedName>
    <definedName name="EMISIVO__2000">#REF!</definedName>
    <definedName name="eo">#REF!</definedName>
    <definedName name="EXPORTACIONES" localSheetId="6">#REF!,#REF!,#REF!,#REF!</definedName>
    <definedName name="EXPORTACIONES">#REF!,#REF!,#REF!,#REF!</definedName>
    <definedName name="Extendido" localSheetId="6">#REF!,#REF!,#REF!,#REF!,#REF!,#REF!</definedName>
    <definedName name="Extendido">#REF!,#REF!,#REF!,#REF!,#REF!,#REF!</definedName>
    <definedName name="Extendido_acum" localSheetId="6">#REF!,#REF!,#REF!,#REF!,#REF!,#REF!</definedName>
    <definedName name="Extendido_acum">#REF!,#REF!,#REF!,#REF!,#REF!,#REF!</definedName>
    <definedName name="Extendido_men" localSheetId="6">#REF!,#REF!,#REF!,#REF!,#REF!,#REF!</definedName>
    <definedName name="Extendido_men">#REF!,#REF!,#REF!,#REF!,#REF!,#REF!</definedName>
    <definedName name="graf1">'[12] BZA PROYECTADA'!$AB$1:$AO$42</definedName>
    <definedName name="graf2">'[12] BZA PROYECTADA'!$AB$43:$AP$86</definedName>
    <definedName name="graf3">'[12] BZA PROYECTADA'!$AC$87:$AL$129</definedName>
    <definedName name="grafic4">'[12] BZA PROYECTADA'!$A$92:$R$132</definedName>
    <definedName name="h1977_1989" localSheetId="4">#REF!,#REF!</definedName>
    <definedName name="h1977_1989" localSheetId="10">'[13]C3'!$F$5:$K$68,'[13]C3'!$F$70:$K$107</definedName>
    <definedName name="h1977_1989" localSheetId="11">'[13]C3'!$F$5:$K$68,'[13]C3'!$F$70:$K$107</definedName>
    <definedName name="h1977_1989" localSheetId="0">'[3]C3'!$F$5:$K$68,'[3]C3'!$F$70:$K$107</definedName>
    <definedName name="h1977_1989">'[13]C3'!$F$5:$K$68,'[13]C3'!$F$70:$K$107</definedName>
    <definedName name="h1989_1994" localSheetId="4">#REF!,#REF!</definedName>
    <definedName name="h1989_1994" localSheetId="10">'[13]C3'!#REF!,'[13]C3'!#REF!</definedName>
    <definedName name="h1989_1994" localSheetId="11">'[13]C3'!#REF!,'[13]C3'!#REF!</definedName>
    <definedName name="h1989_1994" localSheetId="0">'[3]C3'!#REF!,'[3]C3'!#REF!</definedName>
    <definedName name="h1989_1994">'[13]C3'!#REF!,'[13]C3'!#REF!</definedName>
    <definedName name="hhhh">#REF!</definedName>
    <definedName name="hoja">#REF!</definedName>
    <definedName name="Hoja1" localSheetId="2">#REF!</definedName>
    <definedName name="hoja1" localSheetId="4">#REF!</definedName>
    <definedName name="Hoja1" localSheetId="10">#REF!</definedName>
    <definedName name="Hoja1" localSheetId="11">#REF!</definedName>
    <definedName name="Hoja1" localSheetId="0">#REF!</definedName>
    <definedName name="Hoja1">#REF!</definedName>
    <definedName name="hoja1_3" localSheetId="6">'[6]RESUMEN2000'!$A$1:$H$52,'[6]RESUMEN2000'!$A$53:$K$104,'[6]RESUMEN2000'!$A$105:$L$155</definedName>
    <definedName name="hoja1_3">'[5]RESUMEN2000'!$A$1:$H$52,'[5]RESUMEN2000'!$A$53:$K$104,'[5]RESUMEN2000'!$A$105:$L$155</definedName>
    <definedName name="hoja1_6" localSheetId="6">'[6]RESUMEN2000'!$A$1:$H$52,'[6]RESUMEN2000'!$A$53:$K$104,'[6]RESUMEN2000'!$A$105:$K$155,'[6]RESUMEN2000'!$A$156:$K$210,'[6]RESUMEN2000'!$A$211:$K$269,'[6]RESUMEN2000'!$A$270:$K$329</definedName>
    <definedName name="hoja1_6">'[5]RESUMEN2000'!$A$1:$H$52,'[5]RESUMEN2000'!$A$53:$K$104,'[5]RESUMEN2000'!$A$105:$K$155,'[5]RESUMEN2000'!$A$156:$K$210,'[5]RESUMEN2000'!$A$211:$K$269,'[5]RESUMEN2000'!$A$270:$K$329</definedName>
    <definedName name="Hoja2" localSheetId="2">#REF!</definedName>
    <definedName name="Hoja2" localSheetId="4">#REF!</definedName>
    <definedName name="Hoja2" localSheetId="10">#REF!</definedName>
    <definedName name="Hoja2" localSheetId="11">#REF!</definedName>
    <definedName name="Hoja2" localSheetId="0">#REF!</definedName>
    <definedName name="Hoja2">#REF!</definedName>
    <definedName name="Hoja3" localSheetId="2">#REF!</definedName>
    <definedName name="Hoja3" localSheetId="4">#REF!</definedName>
    <definedName name="Hoja3" localSheetId="10">#REF!</definedName>
    <definedName name="Hoja3" localSheetId="11">#REF!</definedName>
    <definedName name="Hoja3" localSheetId="0">#REF!</definedName>
    <definedName name="Hoja3">#REF!</definedName>
    <definedName name="Hoja4" localSheetId="2">#REF!</definedName>
    <definedName name="Hoja4" localSheetId="4">#REF!</definedName>
    <definedName name="Hoja4" localSheetId="10">#REF!</definedName>
    <definedName name="Hoja4" localSheetId="11">#REF!</definedName>
    <definedName name="Hoja4" localSheetId="0">#REF!</definedName>
    <definedName name="Hoja4">#REF!</definedName>
    <definedName name="Hoja5" localSheetId="2">#REF!</definedName>
    <definedName name="Hoja5" localSheetId="4">#REF!</definedName>
    <definedName name="Hoja5" localSheetId="10">#REF!</definedName>
    <definedName name="Hoja5" localSheetId="11">#REF!</definedName>
    <definedName name="Hoja5" localSheetId="0">#REF!</definedName>
    <definedName name="Hoja5">#REF!</definedName>
    <definedName name="Hoja6" localSheetId="2">#REF!</definedName>
    <definedName name="Hoja6" localSheetId="4">#REF!</definedName>
    <definedName name="Hoja6" localSheetId="10">#REF!</definedName>
    <definedName name="Hoja6" localSheetId="11">#REF!</definedName>
    <definedName name="Hoja6" localSheetId="0">#REF!</definedName>
    <definedName name="Hoja6">#REF!</definedName>
    <definedName name="Hoja7" localSheetId="2">#REF!</definedName>
    <definedName name="Hoja7" localSheetId="4">#REF!</definedName>
    <definedName name="Hoja7" localSheetId="10">#REF!</definedName>
    <definedName name="Hoja7" localSheetId="11">#REF!</definedName>
    <definedName name="Hoja7" localSheetId="0">#REF!</definedName>
    <definedName name="Hoja7">#REF!</definedName>
    <definedName name="Hoja8" localSheetId="2">#REF!</definedName>
    <definedName name="Hoja8" localSheetId="4">#REF!</definedName>
    <definedName name="Hoja8" localSheetId="10">#REF!</definedName>
    <definedName name="Hoja8" localSheetId="11">#REF!</definedName>
    <definedName name="Hoja8" localSheetId="0">#REF!</definedName>
    <definedName name="Hoja8">#REF!</definedName>
    <definedName name="hojayes" localSheetId="6">'[6]RESUMEN2000'!$A$1:$H$52</definedName>
    <definedName name="hojayes">'[5]RESUMEN2000'!$A$1:$H$52</definedName>
    <definedName name="HTML_CodePage" hidden="1">1252</definedName>
    <definedName name="HTML_Control" localSheetId="4" hidden="1">{"'Inversi?n Extranjera'!$A$1:$AG$74","'Inversi?n Extranjera'!$G$7:$AF$61"}</definedName>
    <definedName name="HTML_Control" localSheetId="6" hidden="1">{"'Inversi?n Extranjera'!$A$1:$AG$74","'Inversi?n Extranjera'!$G$7:$AF$61"}</definedName>
    <definedName name="HTML_Control" localSheetId="8" hidden="1">{"'Inversi?n Extranjera'!$A$1:$AG$74","'Inversi?n Extranjera'!$G$7:$AF$61"}</definedName>
    <definedName name="HTML_Control" localSheetId="10" hidden="1">{"'Inversi?n Extranjera'!$A$1:$AG$74","'Inversi?n Extranjera'!$G$7:$AF$61"}</definedName>
    <definedName name="HTML_Control" localSheetId="11" hidden="1">{"'Inversi?n Extranjera'!$A$1:$AG$74","'Inversi?n Extranjera'!$G$7:$AF$61"}</definedName>
    <definedName name="HTML_Control" localSheetId="0" hidden="1">{"'Inversi?n Extranjera'!$A$1:$AG$74","'Inversi?n Extranjera'!$G$7:$AF$61"}</definedName>
    <definedName name="HTML_Control" hidden="1">{"'Inversi?n Extranjera'!$A$1:$AG$74","'Inversi?n Extranjera'!$G$7:$AF$61"}</definedName>
    <definedName name="HTML_Description" hidden="1">""</definedName>
    <definedName name="HTML_Email" hidden="1">""</definedName>
    <definedName name="HTML_Header" hidden="1">"Inversión Extranjera"</definedName>
    <definedName name="HTML_LastUpdate" hidden="1">"02-02-2000"</definedName>
    <definedName name="HTML_LineAfter" hidden="1">TRUE</definedName>
    <definedName name="HTML_LineBefore" hidden="1">TRUE</definedName>
    <definedName name="HTML_Name" hidden="1">"Carlos Arriagada"</definedName>
    <definedName name="HTML_OBDlg2" hidden="1">TRUE</definedName>
    <definedName name="HTML_OBDlg4" hidden="1">TRUE</definedName>
    <definedName name="HTML_OS" hidden="1">0</definedName>
    <definedName name="HTML_PathFile" hidden="1">"C:\Mis documentos\HTML.htm"</definedName>
    <definedName name="HTML_Title" hidden="1">"Inversión extranjera2"</definedName>
    <definedName name="IMPORTACIONES" localSheetId="6">#REF!</definedName>
    <definedName name="IMPORTACIONES">#REF!</definedName>
    <definedName name="Impresión2006publicado">'[12]SS_2007_B03 (IVT)'!$AF$1:$BB$62</definedName>
    <definedName name="in">'[1]Cuadro_5'!$E$67:$G$87,'[1]Cuadro_5'!$H$67:$P$87,'[1]Cuadro_5'!$Q$67:$AB$88</definedName>
    <definedName name="ind_89_91" localSheetId="4">#REF!</definedName>
    <definedName name="ind_89_91" localSheetId="6">#REF!</definedName>
    <definedName name="ind_89_91">#REF!</definedName>
    <definedName name="ind_92_94" localSheetId="4">#REF!</definedName>
    <definedName name="ind_92_94" localSheetId="6">#REF!</definedName>
    <definedName name="ind_92_94">#REF!</definedName>
    <definedName name="ind89_91" localSheetId="4">#REF!</definedName>
    <definedName name="ind89_91" localSheetId="6">#REF!</definedName>
    <definedName name="ind89_91">#REF!</definedName>
    <definedName name="ind89_94" localSheetId="4">#REF!,#REF!</definedName>
    <definedName name="ind89_94" localSheetId="10">'[4]Cuadro_5'!$E$67:$G$84,'[4]Cuadro_5'!$H$67:$P$84</definedName>
    <definedName name="ind89_94" localSheetId="11">'[4]Cuadro_5'!$E$67:$G$84,'[4]Cuadro_5'!$H$67:$P$84</definedName>
    <definedName name="ind89_94" localSheetId="0">'[1]Cuadro_5'!$E$67:$G$84,'[1]Cuadro_5'!$H$67:$P$84</definedName>
    <definedName name="ind89_94">'[4]Cuadro_5'!$E$67:$G$84,'[4]Cuadro_5'!$H$67:$P$84</definedName>
    <definedName name="ind92_94" localSheetId="4">#REF!</definedName>
    <definedName name="ind92_94" localSheetId="6">#REF!</definedName>
    <definedName name="ind92_94">#REF!</definedName>
    <definedName name="ind95_97" localSheetId="4">#REF!</definedName>
    <definedName name="ind95_97" localSheetId="6">#REF!</definedName>
    <definedName name="ind95_97">#REF!</definedName>
    <definedName name="índices" localSheetId="4">#REF!,#REF!,#REF!</definedName>
    <definedName name="índices" localSheetId="10">'[4]Cuadro_5'!$E$67:$G$87,'[4]Cuadro_5'!$H$67:$P$87,'[4]Cuadro_5'!$Q$67:$AB$88</definedName>
    <definedName name="índices" localSheetId="11">'[4]Cuadro_5'!$E$67:$G$87,'[4]Cuadro_5'!$H$67:$P$87,'[4]Cuadro_5'!$Q$67:$AB$88</definedName>
    <definedName name="índices" localSheetId="0">'[1]Cuadro_5'!$E$67:$G$87,'[1]Cuadro_5'!$H$67:$P$87,'[1]Cuadro_5'!$Q$67:$AB$88</definedName>
    <definedName name="índices">'[4]Cuadro_5'!$E$67:$G$87,'[4]Cuadro_5'!$H$67:$P$87,'[4]Cuadro_5'!$Q$67:$AB$88</definedName>
    <definedName name="jjjjj" localSheetId="4">#REF!</definedName>
    <definedName name="jjjjj" localSheetId="0">#REF!</definedName>
    <definedName name="jjjjj">#REF!</definedName>
    <definedName name="m1a" localSheetId="6">#REF!</definedName>
    <definedName name="m1a">#REF!</definedName>
    <definedName name="Mensual" localSheetId="6">#REF!,#REF!,#REF!,#REF!,#REF!,#REF!,#REF!,#REF!,#REF!</definedName>
    <definedName name="Mensual">#REF!,#REF!,#REF!,#REF!,#REF!,#REF!,#REF!,#REF!,#REF!</definedName>
    <definedName name="mim" localSheetId="4" hidden="1">{"'Inversi?n Extranjera'!$A$1:$AG$74","'Inversi?n Extranjera'!$G$7:$AF$61"}</definedName>
    <definedName name="mim" localSheetId="6" hidden="1">{"'Inversi?n Extranjera'!$A$1:$AG$74","'Inversi?n Extranjera'!$G$7:$AF$61"}</definedName>
    <definedName name="mim" localSheetId="8" hidden="1">{"'Inversi?n Extranjera'!$A$1:$AG$74","'Inversi?n Extranjera'!$G$7:$AF$61"}</definedName>
    <definedName name="mim" localSheetId="10" hidden="1">{"'Inversi?n Extranjera'!$A$1:$AG$74","'Inversi?n Extranjera'!$G$7:$AF$61"}</definedName>
    <definedName name="mim" localSheetId="11" hidden="1">{"'Inversi?n Extranjera'!$A$1:$AG$74","'Inversi?n Extranjera'!$G$7:$AF$61"}</definedName>
    <definedName name="mim" hidden="1">{"'Inversi?n Extranjera'!$A$1:$AG$74","'Inversi?n Extranjera'!$G$7:$AF$61"}</definedName>
    <definedName name="numeros">#REF!</definedName>
    <definedName name="paises1" localSheetId="6">#REF!</definedName>
    <definedName name="paises1" localSheetId="10">#REF!</definedName>
    <definedName name="paises1" localSheetId="11">#REF!</definedName>
    <definedName name="paises1">#REF!</definedName>
    <definedName name="paises2" localSheetId="6">#REF!</definedName>
    <definedName name="paises2" localSheetId="10">#REF!</definedName>
    <definedName name="paises2" localSheetId="11">#REF!</definedName>
    <definedName name="paises2">#REF!</definedName>
    <definedName name="paises3" localSheetId="6">#REF!</definedName>
    <definedName name="paises3" localSheetId="10">#REF!</definedName>
    <definedName name="paises3" localSheetId="11">#REF!</definedName>
    <definedName name="paises3">#REF!</definedName>
    <definedName name="Paístodo" localSheetId="4">'[14]C_08'!$A$2:$K$81,'[14]C_08'!$L$2:$V$81,'[14]C_08'!$W$2:$AF$81</definedName>
    <definedName name="Paístodo" localSheetId="6">#REF!,#REF!,#REF!</definedName>
    <definedName name="Paístodo" localSheetId="10">#REF!,#REF!,#REF!</definedName>
    <definedName name="Paístodo" localSheetId="11">#REF!,#REF!,#REF!</definedName>
    <definedName name="Paístodo">#REF!,#REF!,#REF!</definedName>
    <definedName name="print3T_1" localSheetId="6">#REF!</definedName>
    <definedName name="print3T_1">#REF!</definedName>
    <definedName name="print3T_2" localSheetId="6">#REF!</definedName>
    <definedName name="print3T_2">#REF!</definedName>
    <definedName name="print3T_3" localSheetId="6">#REF!</definedName>
    <definedName name="print3T_3">#REF!</definedName>
    <definedName name="PRINT4T_1" localSheetId="6">#REF!</definedName>
    <definedName name="PRINT4T_1">#REF!</definedName>
    <definedName name="PRINT4T_2" localSheetId="6">#REF!</definedName>
    <definedName name="PRINT4T_2">#REF!</definedName>
    <definedName name="PRINT4T_3" localSheetId="6">#REF!</definedName>
    <definedName name="PRINT4T_3">#REF!</definedName>
    <definedName name="Prod_prin" localSheetId="6">#REF!,#REF!,#REF!</definedName>
    <definedName name="Prod_prin">#REF!,#REF!,#REF!</definedName>
    <definedName name="Prod_prin_acum" localSheetId="6">#REF!,#REF!,#REF!</definedName>
    <definedName name="Prod_prin_acum">#REF!,#REF!,#REF!</definedName>
    <definedName name="Prod_prin_men" localSheetId="6">#REF!,#REF!,#REF!</definedName>
    <definedName name="Prod_prin_men">#REF!,#REF!,#REF!</definedName>
    <definedName name="proytri" localSheetId="6">#REF!</definedName>
    <definedName name="proytri">#REF!</definedName>
    <definedName name="QM_QX_mayo07">#REF!</definedName>
    <definedName name="RECEP2003">'[11]2006 (Receptivo II T2005)'!$A$1:$O$282</definedName>
    <definedName name="RECEPTIVO__2000" localSheetId="6">#REF!</definedName>
    <definedName name="RECEPTIVO__2000">#REF!</definedName>
    <definedName name="res">#REF!</definedName>
    <definedName name="RESUMEN" localSheetId="4">#REF!</definedName>
    <definedName name="Resumen" localSheetId="0">#REF!</definedName>
    <definedName name="Resumen">#REF!</definedName>
    <definedName name="resumen1T" localSheetId="6">'[9]1T2000'!$A$1:$J$50,'[9]1T2000'!$A$51:$J$87,'[9]1T2000'!$A$88:$J$142</definedName>
    <definedName name="resumen1T">'[10]1T2000'!$A$1:$J$50,'[10]1T2000'!$A$51:$J$87,'[10]1T2000'!$A$88:$J$142</definedName>
    <definedName name="resumen2T" localSheetId="6">'[9]2T2000'!$A$1:$J$48,'[9]2T2000'!$A$49:$J$85,'[9]2T2000'!$A$86:$J$138</definedName>
    <definedName name="resumen2T">'[10]2T2000'!$A$1:$J$48,'[10]2T2000'!$A$49:$J$85,'[10]2T2000'!$A$86:$J$138</definedName>
    <definedName name="resumen3t" localSheetId="6">#REF!,#REF!,#REF!</definedName>
    <definedName name="resumen3t">#REF!,#REF!,#REF!</definedName>
    <definedName name="resumen4t" localSheetId="6">#REF!,#REF!,#REF!</definedName>
    <definedName name="resumen4t">#REF!,#REF!,#REF!</definedName>
    <definedName name="ro" localSheetId="4">#REF!</definedName>
    <definedName name="ro" localSheetId="0">#REF!</definedName>
    <definedName name="ro">#REF!</definedName>
    <definedName name="sadfs" localSheetId="6">'[15]4T99'!$A$1:$I$50</definedName>
    <definedName name="sadfs">'[16]4T99'!$A$1:$I$50</definedName>
    <definedName name="salidos4">'[17]99SNT_A'!#REF!</definedName>
    <definedName name="salidos5">'[17]99SNT_A'!#REF!</definedName>
    <definedName name="sect_real">#REF!</definedName>
    <definedName name="serie_1" localSheetId="4">#REF!</definedName>
    <definedName name="serie_1" localSheetId="6">#REF!</definedName>
    <definedName name="serie_1">#REF!</definedName>
    <definedName name="serie_1_97" localSheetId="4">#REF!,#REF!</definedName>
    <definedName name="serie_1_97" localSheetId="6">#REF!,#REF!</definedName>
    <definedName name="serie_1_97">#REF!,#REF!</definedName>
    <definedName name="serie_2" localSheetId="4">#REF!</definedName>
    <definedName name="serie_2" localSheetId="6">#REF!</definedName>
    <definedName name="serie_2">#REF!</definedName>
    <definedName name="serie_2_97" localSheetId="4">#REF!,#REF!</definedName>
    <definedName name="serie_2_97" localSheetId="6">#REF!,#REF!</definedName>
    <definedName name="serie_2_97">#REF!,#REF!</definedName>
    <definedName name="serie_clas_ant" localSheetId="4">#REF!</definedName>
    <definedName name="serie_clas_ant" localSheetId="6">#REF!</definedName>
    <definedName name="serie_clas_ant">#REF!</definedName>
    <definedName name="serie_clas_nva" localSheetId="4">#REF!</definedName>
    <definedName name="serie_clas_nva" localSheetId="6">#REF!</definedName>
    <definedName name="serie_clas_nva">#REF!</definedName>
    <definedName name="serie1" localSheetId="4">#REF!,#REF!,#REF!</definedName>
    <definedName name="serie1" localSheetId="6">#REF!,#REF!,#REF!</definedName>
    <definedName name="serie1">#REF!,#REF!,#REF!</definedName>
    <definedName name="serie1n" localSheetId="4">#REF!</definedName>
    <definedName name="serie1n" localSheetId="6">#REF!</definedName>
    <definedName name="serie1n">#REF!</definedName>
    <definedName name="serie2n" localSheetId="4">#REF!</definedName>
    <definedName name="serie2n" localSheetId="6">#REF!</definedName>
    <definedName name="serie2n">#REF!</definedName>
    <definedName name="serie48099" localSheetId="4">#REF!</definedName>
    <definedName name="serie48099" localSheetId="6">#REF!</definedName>
    <definedName name="serie48099" localSheetId="0">#REF!</definedName>
    <definedName name="serie48099">#REF!</definedName>
    <definedName name="serie486_2000" localSheetId="4">#REF!</definedName>
    <definedName name="serie486_2000" localSheetId="6">#REF!</definedName>
    <definedName name="serie486_2000" localSheetId="0">#REF!</definedName>
    <definedName name="serie486_2000">#REF!</definedName>
    <definedName name="serr2066" localSheetId="6">#REF!</definedName>
    <definedName name="serr2066">#REF!</definedName>
    <definedName name="servis_2006" localSheetId="6">#REF!</definedName>
    <definedName name="servis_2006">#REF!</definedName>
    <definedName name="SET.TOTAL" localSheetId="6">'[6]RESUMEN2000'!$A$270:$K$329,'[6]RESUMEN2000'!$A$1:$H$52,'[6]RESUMEN2000'!$A$53:$K$104,'[6]RESUMEN2000'!$A$105:$K$155,'[6]RESUMEN2000'!$A$156:$K$210,'[6]RESUMEN2000'!$A$211:$K$269,'[6]RESUMEN2000'!$A$270:$K$295,'[6]RESUMEN2000'!$A$330:$K$330,'[6]RESUMEN2000'!$A$332:$I$381,'[6]RESUMEN2000'!$A$382:$J$415,'[6]RESUMEN2000'!$A$416:$K$434,'[6]RESUMEN2000'!$L$156:$T$210</definedName>
    <definedName name="SET.TOTAL">'[5]RESUMEN2000'!$A$270:$K$329,'[5]RESUMEN2000'!$A$1:$H$52,'[5]RESUMEN2000'!$A$53:$K$104,'[5]RESUMEN2000'!$A$105:$K$155,'[5]RESUMEN2000'!$A$156:$K$210,'[5]RESUMEN2000'!$A$211:$K$269,'[5]RESUMEN2000'!$A$270:$K$295,'[5]RESUMEN2000'!$A$330:$K$330,'[5]RESUMEN2000'!$A$332:$I$381,'[5]RESUMEN2000'!$A$382:$J$415,'[5]RESUMEN2000'!$A$416:$K$434,'[5]RESUMEN2000'!$L$156:$T$210</definedName>
    <definedName name="tabla">#REF!</definedName>
    <definedName name="tiagno">'[1]Cuadro_5'!$A:$D,'[1]Cuadro_5'!$1:$3</definedName>
    <definedName name="tiin">'[1]Cuadro_5'!$A:$D,'[1]Cuadro_5'!#REF!,'[1]Cuadro_5'!#REF!</definedName>
    <definedName name="título_1" localSheetId="4">#REF!,#REF!</definedName>
    <definedName name="título_1" localSheetId="10">'[4]Cuadro_5'!$A:$D,'[4]Cuadro_5'!$1:$6</definedName>
    <definedName name="título_1" localSheetId="11">'[4]Cuadro_5'!$A:$D,'[4]Cuadro_5'!$1:$6</definedName>
    <definedName name="título_1" localSheetId="0">'[1]Cuadro_5'!$A:$D,'[1]Cuadro_5'!$1:$6</definedName>
    <definedName name="título_1">'[4]Cuadro_5'!$A:$D,'[4]Cuadro_5'!$1:$6</definedName>
    <definedName name="título_2" localSheetId="4">#REF!,#REF!</definedName>
    <definedName name="título_2" localSheetId="10">'[4]Cuadro_5'!$A:$D,'[4]Cuadro_5'!#REF!</definedName>
    <definedName name="título_2" localSheetId="11">'[4]Cuadro_5'!$A:$D,'[4]Cuadro_5'!#REF!</definedName>
    <definedName name="título_2" localSheetId="0">'[1]Cuadro_5'!$A:$D,'[1]Cuadro_5'!#REF!</definedName>
    <definedName name="título_2">'[4]Cuadro_5'!$A:$D,'[4]Cuadro_5'!#REF!</definedName>
    <definedName name="título_año" localSheetId="4">#REF!,#REF!</definedName>
    <definedName name="título_año" localSheetId="10">'[4]Cuadro_5'!$A:$D,'[4]Cuadro_5'!$1:$3</definedName>
    <definedName name="título_año" localSheetId="11">'[4]Cuadro_5'!$A:$D,'[4]Cuadro_5'!$1:$3</definedName>
    <definedName name="título_año" localSheetId="0">'[1]Cuadro_5'!$A:$D,'[1]Cuadro_5'!$1:$3</definedName>
    <definedName name="título_año">'[4]Cuadro_5'!$A:$D,'[4]Cuadro_5'!$1:$3</definedName>
    <definedName name="título_índice" localSheetId="4">#REF!,#REF!,#REF!</definedName>
    <definedName name="título_índice" localSheetId="10">'[4]Cuadro_5'!$A:$D,'[4]Cuadro_5'!#REF!,'[4]Cuadro_5'!#REF!</definedName>
    <definedName name="título_índice" localSheetId="11">'[4]Cuadro_5'!$A:$D,'[4]Cuadro_5'!#REF!,'[4]Cuadro_5'!#REF!</definedName>
    <definedName name="título_índice" localSheetId="0">'[1]Cuadro_5'!$A:$D,'[1]Cuadro_5'!#REF!,'[1]Cuadro_5'!#REF!</definedName>
    <definedName name="título_índice">'[4]Cuadro_5'!$A:$D,'[4]Cuadro_5'!#REF!,'[4]Cuadro_5'!#REF!</definedName>
    <definedName name="_xlnm.Print_Titles" localSheetId="1">'c_1'!$B:$G</definedName>
    <definedName name="_xlnm.Print_Titles" localSheetId="7">'c_7'!$2:$7</definedName>
    <definedName name="_xlnm.Print_Titles" localSheetId="8">'c_7A'!$1:$8</definedName>
    <definedName name="_xlnm.Print_Titles" localSheetId="10">'C_9'!$1:$8</definedName>
    <definedName name="_xlnm.Print_Titles" localSheetId="11">'C_9A'!$1:$8</definedName>
    <definedName name="tod">#REF!,#REF!,#REF!,#REF!,#REF!,#REF!,#REF!,#REF!</definedName>
    <definedName name="TODO" localSheetId="2">#REF!,#REF!,#REF!,#REF!,#REF!,#REF!,#REF!,#REF!</definedName>
    <definedName name="TODO" localSheetId="4">#REF!,#REF!,#REF!,#REF!,#REF!,#REF!,#REF!,#REF!,#REF!,#REF!,#REF!</definedName>
    <definedName name="TODO" localSheetId="10">#REF!,#REF!,#REF!,#REF!,#REF!,#REF!,#REF!,#REF!</definedName>
    <definedName name="TODO" localSheetId="11">#REF!,#REF!,#REF!,#REF!,#REF!,#REF!,#REF!,#REF!</definedName>
    <definedName name="TODO" localSheetId="0">#REF!,#REF!,#REF!,#REF!,#REF!,#REF!,#REF!,#REF!</definedName>
    <definedName name="TODO">#REF!,#REF!,#REF!,#REF!,#REF!,#REF!,#REF!,#REF!</definedName>
    <definedName name="TODO.HMA" localSheetId="6">'[6]RESUMEN2000'!$A$1:$G$52,'[6]RESUMEN2000'!$A$53:$K$104,'[6]RESUMEN2000'!$A$105:$K$155,'[6]RESUMEN2000'!$A$156:$K$210,'[6]RESUMEN2000'!$A$211:$K$269,'[6]RESUMEN2000'!$A$270:$K$329</definedName>
    <definedName name="TODO.HMA">'[5]RESUMEN2000'!$A$1:$G$52,'[5]RESUMEN2000'!$A$53:$K$104,'[5]RESUMEN2000'!$A$105:$K$155,'[5]RESUMEN2000'!$A$156:$K$210,'[5]RESUMEN2000'!$A$211:$K$269,'[5]RESUMEN2000'!$A$270:$K$329</definedName>
    <definedName name="TODOAMERICA" localSheetId="6">#REF!,#REF!,#REF!,#REF!,#REF!</definedName>
    <definedName name="TODOAMERICA">#REF!,#REF!,#REF!,#REF!,#REF!</definedName>
    <definedName name="todohma" localSheetId="6">'[18]1T97'!$A$1:$K$51,'[18]1T97'!$A$52:$K$101,'[18]1T97'!$A$102:$K$147,'[18]1T97'!$A$148:$K$197,'[18]1T97'!$A$198:$K$246,'[18]1T97'!$A$247:$K$306</definedName>
    <definedName name="todohma">'[19]1T97'!$A$1:$K$51,'[19]1T97'!$A$52:$K$101,'[19]1T97'!$A$102:$K$147,'[19]1T97'!$A$148:$K$197,'[19]1T97'!$A$198:$K$246,'[19]1T97'!$A$247:$K$306</definedName>
    <definedName name="todoscv" localSheetId="6">'[6]RESUMEN96final'!$A$1:$H$52,'[6]RESUMEN96final'!$A$330:$K$387,'[6]RESUMEN96final'!$A$388:$I$437,'[6]RESUMEN96final'!$A$438:$J$471</definedName>
    <definedName name="todoscv">'[5]RESUMEN96final'!$A$1:$H$52,'[5]RESUMEN96final'!$A$330:$K$387,'[5]RESUMEN96final'!$A$388:$I$437,'[5]RESUMEN96final'!$A$438:$J$471</definedName>
    <definedName name="trimestre" localSheetId="6">#REF!,#REF!</definedName>
    <definedName name="trimestre">#REF!,#REF!</definedName>
    <definedName name="TURISMO_EMISIVO__GASTO_DE_LOS_TURISTAS_CHILENOS" localSheetId="6">#REF!</definedName>
    <definedName name="TURISMO_EMISIVO__GASTO_DE_LOS_TURISTAS_CHILENOS">#REF!</definedName>
    <definedName name="U.F.1978_1991" localSheetId="6">#REF!,#REF!</definedName>
    <definedName name="U.F.1978_1991">#REF!,#REF!</definedName>
    <definedName name="U.F.1992" localSheetId="6">#REF!</definedName>
    <definedName name="U.F.1992">#REF!</definedName>
    <definedName name="viajeA1_2" localSheetId="6">'[20]Viaje_A'!$A$1:$J$42,'[20]Viaje_A'!$A$43:$J$69</definedName>
    <definedName name="viajeA1_2">'[21]Viaje_A'!$A$1:$J$42,'[21]Viaje_A'!$A$43:$J$69</definedName>
    <definedName name="viajnd1_2" localSheetId="6">'[20]Viaje_nd'!$A$1:$K$44,'[20]Viaje_nd'!$A$45:$K$87</definedName>
    <definedName name="viajnd1_2">'[21]Viaje_nd'!$A$1:$K$44,'[21]Viaje_nd'!$A$45:$K$87</definedName>
  </definedNames>
  <calcPr fullCalcOnLoad="1"/>
</workbook>
</file>

<file path=xl/sharedStrings.xml><?xml version="1.0" encoding="utf-8"?>
<sst xmlns="http://schemas.openxmlformats.org/spreadsheetml/2006/main" count="1322" uniqueCount="459">
  <si>
    <t>(Millones de dólares)</t>
  </si>
  <si>
    <t>Especificación</t>
  </si>
  <si>
    <t>Importaciones</t>
  </si>
  <si>
    <t>Pasivos</t>
  </si>
  <si>
    <t>Utilidades reinvertidas</t>
  </si>
  <si>
    <t xml:space="preserve">Activos </t>
  </si>
  <si>
    <t>Créditos comerciales</t>
  </si>
  <si>
    <t>Préstamos</t>
  </si>
  <si>
    <t>Moneda y depósitos</t>
  </si>
  <si>
    <t>Otros activos</t>
  </si>
  <si>
    <t>Otros pasivos</t>
  </si>
  <si>
    <t>SALDO DE BALANZA DE PAGOS</t>
  </si>
  <si>
    <t>Cobre</t>
  </si>
  <si>
    <t>Hierro</t>
  </si>
  <si>
    <t>Pesca extractiva</t>
  </si>
  <si>
    <t>Alimentos</t>
  </si>
  <si>
    <t>Petróleo</t>
  </si>
  <si>
    <t>Resto</t>
  </si>
  <si>
    <t>Otros</t>
  </si>
  <si>
    <t>Público</t>
  </si>
  <si>
    <t>Privado</t>
  </si>
  <si>
    <t xml:space="preserve">    y préstamos del FMI</t>
  </si>
  <si>
    <t>5.</t>
  </si>
  <si>
    <t>Activos de reservas</t>
  </si>
  <si>
    <t>Oro monetario</t>
  </si>
  <si>
    <t>DEG</t>
  </si>
  <si>
    <t>Posición de reserva en el FMI</t>
  </si>
  <si>
    <t>Divisas</t>
  </si>
  <si>
    <t>Monedas y depósitos</t>
  </si>
  <si>
    <t>Valores</t>
  </si>
  <si>
    <t>Otros activos (CCR)</t>
  </si>
  <si>
    <t>Inversión Directa</t>
  </si>
  <si>
    <t>Inversión de cartera</t>
  </si>
  <si>
    <t>Otra inversión</t>
  </si>
  <si>
    <t>Banco Central</t>
  </si>
  <si>
    <t xml:space="preserve"> Otros sectores</t>
  </si>
  <si>
    <t>Gobierno general</t>
  </si>
  <si>
    <t>Bancos</t>
  </si>
  <si>
    <t>Otros sectores</t>
  </si>
  <si>
    <t>En el extranjero</t>
  </si>
  <si>
    <t>En Chile</t>
  </si>
  <si>
    <t>Inversión directa</t>
  </si>
  <si>
    <t>Dividendos</t>
  </si>
  <si>
    <t>Intereses</t>
  </si>
  <si>
    <t>Viajes</t>
  </si>
  <si>
    <t>1.</t>
  </si>
  <si>
    <t>I.</t>
  </si>
  <si>
    <t>CUENTA CORRIENTE</t>
  </si>
  <si>
    <t>A.</t>
  </si>
  <si>
    <t>BIENES Y SERVICIOS</t>
  </si>
  <si>
    <t>Bienes</t>
  </si>
  <si>
    <t>Exportaciones</t>
  </si>
  <si>
    <t>2.</t>
  </si>
  <si>
    <t>Servicios</t>
  </si>
  <si>
    <t>B.</t>
  </si>
  <si>
    <t>Renta procedente de inversión de cartera</t>
  </si>
  <si>
    <t>Renta procedente de otra inversión</t>
  </si>
  <si>
    <t>C.</t>
  </si>
  <si>
    <t>II.</t>
  </si>
  <si>
    <t>CUENTA DE CAPITAL</t>
  </si>
  <si>
    <t>CUENTA FINANCIERA</t>
  </si>
  <si>
    <t>Inversión de Cartera</t>
  </si>
  <si>
    <t>3.</t>
  </si>
  <si>
    <t>Instrumentos Financieros Derivados</t>
  </si>
  <si>
    <t>4.</t>
  </si>
  <si>
    <t>ERRORES Y OMISIONES</t>
  </si>
  <si>
    <t>MEMORÁNDUM</t>
  </si>
  <si>
    <t>III.</t>
  </si>
  <si>
    <t>Carbonato de litio</t>
  </si>
  <si>
    <t>Sector frutícola</t>
  </si>
  <si>
    <t>Otros agropecuarios</t>
  </si>
  <si>
    <t>Sector silvícola</t>
  </si>
  <si>
    <t>Industriales</t>
  </si>
  <si>
    <t>Bebidas y tabaco</t>
  </si>
  <si>
    <t>Forestal y muebles de madera</t>
  </si>
  <si>
    <t>Celulosa, papel y otros</t>
  </si>
  <si>
    <t>Productos químicos</t>
  </si>
  <si>
    <t>Otros productos industriales</t>
  </si>
  <si>
    <t>RENTA DE LA INVERSIÓN</t>
  </si>
  <si>
    <t>INVERSIÓN DIRECTA</t>
  </si>
  <si>
    <t xml:space="preserve">Dividendos y utilidades recibidos </t>
  </si>
  <si>
    <t>Reinversión de utilidades en el exterior</t>
  </si>
  <si>
    <t>Reinversión utilidades en Chile</t>
  </si>
  <si>
    <t>INVERSIÓN DE CARTERA</t>
  </si>
  <si>
    <t>OTRA INVERSIÓN</t>
  </si>
  <si>
    <t>Activos</t>
  </si>
  <si>
    <t>Títulos de participación en el capital</t>
  </si>
  <si>
    <t>Títulos de deuda</t>
  </si>
  <si>
    <t>Bonos y pagarés</t>
  </si>
  <si>
    <t>Instrumentos del mercado monetario</t>
  </si>
  <si>
    <t>Otra Inversión</t>
  </si>
  <si>
    <t>A largo plazo</t>
  </si>
  <si>
    <t>A corto plazo</t>
  </si>
  <si>
    <t>Uso del crédito del FMI</t>
  </si>
  <si>
    <t>ACTIVOS DE RESERVA</t>
  </si>
  <si>
    <t>Oro Monetario</t>
  </si>
  <si>
    <t>Posición de Reserva en el FMI</t>
  </si>
  <si>
    <t>Monedas y Depósitos</t>
  </si>
  <si>
    <t>Otros Activos</t>
  </si>
  <si>
    <t>Sal marina y de mesa</t>
  </si>
  <si>
    <t>Productos metálicos, maquinaria y equipos</t>
  </si>
  <si>
    <t>Otros bienes de consumo</t>
  </si>
  <si>
    <t>GOBIERNO GENERAL</t>
  </si>
  <si>
    <t>Impuestos</t>
  </si>
  <si>
    <t>Otras</t>
  </si>
  <si>
    <t xml:space="preserve"> OTROS SECTORES</t>
  </si>
  <si>
    <t>TOTAL (I+II)</t>
  </si>
  <si>
    <t>Activos de reserva</t>
  </si>
  <si>
    <t>(Corto Plazo)</t>
  </si>
  <si>
    <t>Títulos de participación capital</t>
  </si>
  <si>
    <t xml:space="preserve"> Inversión directa</t>
  </si>
  <si>
    <t xml:space="preserve"> Inversión de cartera</t>
  </si>
  <si>
    <t>títulos de participación capital</t>
  </si>
  <si>
    <t>títulos de deuda</t>
  </si>
  <si>
    <t xml:space="preserve"> Otra inversión</t>
  </si>
  <si>
    <t>4.3</t>
  </si>
  <si>
    <t>1.1</t>
  </si>
  <si>
    <t>1.1.1</t>
  </si>
  <si>
    <t>1.1.2</t>
  </si>
  <si>
    <t>1.2</t>
  </si>
  <si>
    <t>1.2.1</t>
  </si>
  <si>
    <t>1.2.2</t>
  </si>
  <si>
    <t xml:space="preserve">2.1 </t>
  </si>
  <si>
    <t>Titulos de participación en el capital</t>
  </si>
  <si>
    <t>2.1.1</t>
  </si>
  <si>
    <t>2.1.2</t>
  </si>
  <si>
    <t>2.1.3</t>
  </si>
  <si>
    <t>2.1.4</t>
  </si>
  <si>
    <t xml:space="preserve">2.2 </t>
  </si>
  <si>
    <t>2.2.1</t>
  </si>
  <si>
    <t>2.2.1.1</t>
  </si>
  <si>
    <t>2.2.1.2</t>
  </si>
  <si>
    <t>2.2.1.3</t>
  </si>
  <si>
    <t>2.2.1.4</t>
  </si>
  <si>
    <t>2.2.2 Instrumentos del mercado monetario</t>
  </si>
  <si>
    <t>2.2.2.1</t>
  </si>
  <si>
    <t>2.2.2.2</t>
  </si>
  <si>
    <t>2.2.2.3</t>
  </si>
  <si>
    <t>2.2.2.4</t>
  </si>
  <si>
    <t>3.1</t>
  </si>
  <si>
    <t>3.2</t>
  </si>
  <si>
    <t>3.3</t>
  </si>
  <si>
    <t>3.4</t>
  </si>
  <si>
    <t>4.1</t>
  </si>
  <si>
    <t>4.2</t>
  </si>
  <si>
    <t>4.4</t>
  </si>
  <si>
    <t>4.4.1</t>
  </si>
  <si>
    <t>4.4.2</t>
  </si>
  <si>
    <t>2.1</t>
  </si>
  <si>
    <t xml:space="preserve">Bancos </t>
  </si>
  <si>
    <t>2.2</t>
  </si>
  <si>
    <t>2.2.1.4.1</t>
  </si>
  <si>
    <t>2.2.1.4.2</t>
  </si>
  <si>
    <t>2.2.2</t>
  </si>
  <si>
    <t>Otros a largo plazo</t>
  </si>
  <si>
    <t>A</t>
  </si>
  <si>
    <t>B</t>
  </si>
  <si>
    <t xml:space="preserve">   Público</t>
  </si>
  <si>
    <t xml:space="preserve">   Privado</t>
  </si>
  <si>
    <t>Otros a  largo plazo</t>
  </si>
  <si>
    <t>A corto  plazo</t>
  </si>
  <si>
    <t>Instrumentos financieros derivados</t>
  </si>
  <si>
    <t>Gobierno General</t>
  </si>
  <si>
    <t>4.1.1</t>
  </si>
  <si>
    <t>4.1.1.1</t>
  </si>
  <si>
    <t>4.1.1.2</t>
  </si>
  <si>
    <t>4.1.2</t>
  </si>
  <si>
    <t>4.1.2.1</t>
  </si>
  <si>
    <t>4.1.2.2</t>
  </si>
  <si>
    <t>4.1.2.2.1</t>
  </si>
  <si>
    <t>4.1.2.2.2</t>
  </si>
  <si>
    <t>4.2.1</t>
  </si>
  <si>
    <t>4.2.1.1</t>
  </si>
  <si>
    <t>4.2.1.2</t>
  </si>
  <si>
    <t xml:space="preserve">4.2.2 </t>
  </si>
  <si>
    <t>4.2.2.1</t>
  </si>
  <si>
    <t>4.2.2.2</t>
  </si>
  <si>
    <t>4.2.3</t>
  </si>
  <si>
    <t>4.2.3.1</t>
  </si>
  <si>
    <t>4.2.3.2</t>
  </si>
  <si>
    <t>4.2.4</t>
  </si>
  <si>
    <t>4.2.4.1</t>
  </si>
  <si>
    <t>4.2.4.2</t>
  </si>
  <si>
    <t>4.3.1</t>
  </si>
  <si>
    <t>4.3.2</t>
  </si>
  <si>
    <t>4.3.3</t>
  </si>
  <si>
    <t>4.3.4</t>
  </si>
  <si>
    <t>4.3.4.1</t>
  </si>
  <si>
    <t>4.3.4.2</t>
  </si>
  <si>
    <t>4.4.1.1</t>
  </si>
  <si>
    <t>4.4.1.2</t>
  </si>
  <si>
    <t>4.4.2.1</t>
  </si>
  <si>
    <t>4.4.2.2</t>
  </si>
  <si>
    <t>4.4.3</t>
  </si>
  <si>
    <t>4.4.3.1</t>
  </si>
  <si>
    <t>4.4.3.2</t>
  </si>
  <si>
    <t>4.4.4</t>
  </si>
  <si>
    <t>4.4.4.1</t>
  </si>
  <si>
    <t>4.4.4.2</t>
  </si>
  <si>
    <t>4.4.4.2.1</t>
  </si>
  <si>
    <t>4.4.4.2.2</t>
  </si>
  <si>
    <t>5.1</t>
  </si>
  <si>
    <t>5.2</t>
  </si>
  <si>
    <t>5.3</t>
  </si>
  <si>
    <t>5.4</t>
  </si>
  <si>
    <t>5.4.1</t>
  </si>
  <si>
    <t>5.4.2</t>
  </si>
  <si>
    <t>5.5</t>
  </si>
  <si>
    <t xml:space="preserve"> Gobierno General</t>
  </si>
  <si>
    <t xml:space="preserve">4.1.2.1.1 </t>
  </si>
  <si>
    <t>4.1.2.1.2</t>
  </si>
  <si>
    <t>4.2.1.3</t>
  </si>
  <si>
    <t>4.2.2</t>
  </si>
  <si>
    <t>4.2.4.1.1</t>
  </si>
  <si>
    <t>4.2.4.1.2</t>
  </si>
  <si>
    <t>4.2.4.2.1</t>
  </si>
  <si>
    <t>4.2.4.2.2</t>
  </si>
  <si>
    <t xml:space="preserve">4.4 </t>
  </si>
  <si>
    <t xml:space="preserve">Los saldos de activos y pasivos financieros de Chile con el exterior, a fines de los períodos señalados, han sido confeccionados siguiendo </t>
  </si>
  <si>
    <t>Otra inversión (Otros activos)</t>
  </si>
  <si>
    <t xml:space="preserve">   Corto plazo</t>
  </si>
  <si>
    <t>Otros activos- pasivos netos</t>
  </si>
  <si>
    <t>Otros activos-pasivos netos</t>
  </si>
  <si>
    <t xml:space="preserve">Saldos a fines de los períodos señalados de los activos y pasivos financieros de Chile con el exterior, así como de las posiciones netas abiertas por sector </t>
  </si>
  <si>
    <t>institucional, y, al interior de cada sector definido, por categoría funcional de activo/pasivo, por instrumento y por plazo. Los sectores institucionales tienen mayor</t>
  </si>
  <si>
    <t>Mineras</t>
  </si>
  <si>
    <t>Agropecuarias, silvícolas y pesqueras</t>
  </si>
  <si>
    <t>Uva</t>
  </si>
  <si>
    <t>Metanol</t>
  </si>
  <si>
    <t>(*)</t>
  </si>
  <si>
    <t xml:space="preserve">2.   </t>
  </si>
  <si>
    <t xml:space="preserve">A. </t>
  </si>
  <si>
    <t>IV.</t>
  </si>
  <si>
    <t>V.</t>
  </si>
  <si>
    <t xml:space="preserve">1.   </t>
  </si>
  <si>
    <t>PASIVOS</t>
  </si>
  <si>
    <t>ACTIVOS</t>
  </si>
  <si>
    <t>POSICIÓN DE INVERSIÓN INTERNACIONAL NETA (A-B)</t>
  </si>
  <si>
    <t>CUENTA FINANCIERA NETA</t>
  </si>
  <si>
    <t>Fondos de pensiones</t>
  </si>
  <si>
    <t>Fondos mutuos y compañías  de seguros</t>
  </si>
  <si>
    <t xml:space="preserve">1. </t>
  </si>
  <si>
    <t>FLUJOS NETOS ( A-B)</t>
  </si>
  <si>
    <t>RENTA PROCEDENTE DE PARTICIPACIONES</t>
  </si>
  <si>
    <t>DE CAPITAL</t>
  </si>
  <si>
    <t xml:space="preserve">RENTA PROCEDENTE DE LA DEUDA  (intereses) </t>
  </si>
  <si>
    <t>DE CAPITAL (dividendos)</t>
  </si>
  <si>
    <t>RENTA PROCEDENTE DE LA DEUDA</t>
  </si>
  <si>
    <t xml:space="preserve"> </t>
  </si>
  <si>
    <t>&lt;&lt; Volver a portada</t>
  </si>
  <si>
    <t>TOTAL</t>
  </si>
  <si>
    <t>* Incluye remesas entre hogares residentes y no residentes desde el año 2006</t>
  </si>
  <si>
    <t>Asignaciones DEG</t>
  </si>
  <si>
    <t>4.5</t>
  </si>
  <si>
    <t>Sociedades financieras</t>
  </si>
  <si>
    <t>2.1.</t>
  </si>
  <si>
    <t>2.2.</t>
  </si>
  <si>
    <t>2.3.</t>
  </si>
  <si>
    <t>2.4.</t>
  </si>
  <si>
    <t>Otros sectores (*)</t>
  </si>
  <si>
    <t xml:space="preserve">Banco Central </t>
  </si>
  <si>
    <t xml:space="preserve">2.1.   </t>
  </si>
  <si>
    <t xml:space="preserve">2.2. </t>
  </si>
  <si>
    <t xml:space="preserve">2.3. </t>
  </si>
  <si>
    <t xml:space="preserve">2.4. </t>
  </si>
  <si>
    <t xml:space="preserve">3.   </t>
  </si>
  <si>
    <t xml:space="preserve">2. </t>
  </si>
  <si>
    <t xml:space="preserve">   Largo plazo</t>
  </si>
  <si>
    <t>RENTA (ingreso primario)</t>
  </si>
  <si>
    <t xml:space="preserve">  Renta de la inversión</t>
  </si>
  <si>
    <t>Ingresos</t>
  </si>
  <si>
    <t>Egresos</t>
  </si>
  <si>
    <t>C.  TRANSFERENCIAS CORRIENTES (Ingreso secundario)</t>
  </si>
  <si>
    <t>CAPACIDAD/NECESIDAD DE FINANCIAMIENTO</t>
  </si>
  <si>
    <t xml:space="preserve"> A.  Inversión directa</t>
  </si>
  <si>
    <t>Participaciones en el capital</t>
  </si>
  <si>
    <t>Instrumentos de deuda</t>
  </si>
  <si>
    <t xml:space="preserve"> B. Inversión de cartera</t>
  </si>
  <si>
    <t>C.  Instrumentos financieros derivados</t>
  </si>
  <si>
    <t>Asignaciones  DEG</t>
  </si>
  <si>
    <t xml:space="preserve">  E. Activos de reserva</t>
  </si>
  <si>
    <t xml:space="preserve">Cátodos </t>
  </si>
  <si>
    <t>Concentrados</t>
  </si>
  <si>
    <t>Plata</t>
  </si>
  <si>
    <t>Oro</t>
  </si>
  <si>
    <t>Concentrado de molibdeno</t>
  </si>
  <si>
    <t>Manzana</t>
  </si>
  <si>
    <t>Pera</t>
  </si>
  <si>
    <t>Arándano</t>
  </si>
  <si>
    <t>Kiwi</t>
  </si>
  <si>
    <t>Ciruela</t>
  </si>
  <si>
    <t>Cereza</t>
  </si>
  <si>
    <t>Palta</t>
  </si>
  <si>
    <t>Semilla de maíz</t>
  </si>
  <si>
    <t>Semilla de hortalizas</t>
  </si>
  <si>
    <t>Harina de pescado</t>
  </si>
  <si>
    <t>Aceite de pescado</t>
  </si>
  <si>
    <t>Salmón</t>
  </si>
  <si>
    <t>Trucha</t>
  </si>
  <si>
    <t>Merluza</t>
  </si>
  <si>
    <t>Conservas de pescado</t>
  </si>
  <si>
    <t>Moluscos y crustáceos</t>
  </si>
  <si>
    <t>Fruta deshidratada</t>
  </si>
  <si>
    <t>Fruta congelada</t>
  </si>
  <si>
    <t>Jugo de fruta</t>
  </si>
  <si>
    <t>Fruta en conserva</t>
  </si>
  <si>
    <t>Carne de ave</t>
  </si>
  <si>
    <t>Carne de cerdo</t>
  </si>
  <si>
    <t>Bebidas no alcohólicas</t>
  </si>
  <si>
    <t>Vino embotellado</t>
  </si>
  <si>
    <t>Vino a granel y otros</t>
  </si>
  <si>
    <t>Madera aserrada</t>
  </si>
  <si>
    <t>Chips de madera</t>
  </si>
  <si>
    <t>Madera perfilada</t>
  </si>
  <si>
    <t>Tableros de fibra de madera</t>
  </si>
  <si>
    <t>Madera contrachapada</t>
  </si>
  <si>
    <t>Celulosa cruda de conífera</t>
  </si>
  <si>
    <t>Celulosa blanqueada y semiblanqueada de conífera</t>
  </si>
  <si>
    <t>Celulosa blanqueada y semiblanqueada de eucaliptus</t>
  </si>
  <si>
    <t>Cartulina</t>
  </si>
  <si>
    <t>Yodo</t>
  </si>
  <si>
    <t>Nitrato de potasio</t>
  </si>
  <si>
    <t>Abonos</t>
  </si>
  <si>
    <t>Oxido de molibdeno</t>
  </si>
  <si>
    <t>Neumáticos</t>
  </si>
  <si>
    <t>Industria metálica básica</t>
  </si>
  <si>
    <t>Ferromolibdeno</t>
  </si>
  <si>
    <t>Alambre de cobre</t>
  </si>
  <si>
    <t>Manufacturas metálicas</t>
  </si>
  <si>
    <t>Maquinaria y equipos</t>
  </si>
  <si>
    <t>Material de transporte</t>
  </si>
  <si>
    <t>TOTAL EXPORTACIONES</t>
  </si>
  <si>
    <t>Bienes de Consumo</t>
  </si>
  <si>
    <t>Durables (2)</t>
  </si>
  <si>
    <t>Automóviles</t>
  </si>
  <si>
    <t>Computadores</t>
  </si>
  <si>
    <t>Celulares</t>
  </si>
  <si>
    <t>Televisores</t>
  </si>
  <si>
    <t>Electródomesticos</t>
  </si>
  <si>
    <t>Semidurables (3)</t>
  </si>
  <si>
    <t>Vestuario</t>
  </si>
  <si>
    <t>Calzado</t>
  </si>
  <si>
    <t>Carne</t>
  </si>
  <si>
    <t>Otros alimentos</t>
  </si>
  <si>
    <t>Bebidas y alcoholes</t>
  </si>
  <si>
    <t>Gasolinas</t>
  </si>
  <si>
    <t>Gas licuado</t>
  </si>
  <si>
    <t>Medicamentos</t>
  </si>
  <si>
    <t>Perfumes</t>
  </si>
  <si>
    <t>Bienes Intermedios</t>
  </si>
  <si>
    <t>Productos Energéticos</t>
  </si>
  <si>
    <t>Diésel</t>
  </si>
  <si>
    <t>Carbón mineral</t>
  </si>
  <si>
    <t>Gas natural licuado</t>
  </si>
  <si>
    <t>Gas natural gaseoso</t>
  </si>
  <si>
    <t>Aceite lubricante</t>
  </si>
  <si>
    <t>Abono</t>
  </si>
  <si>
    <t>Productos metálicos</t>
  </si>
  <si>
    <t>Partes y piezas de maquinaria para la minería y la construcción</t>
  </si>
  <si>
    <t>Partes y piezas de otras maquinarias y equipos</t>
  </si>
  <si>
    <t>Aparatos de control eléctrico</t>
  </si>
  <si>
    <t>Trigo y maíz</t>
  </si>
  <si>
    <t>Azúcar y endulzante</t>
  </si>
  <si>
    <t>Cartón y papel elaborados, y otros</t>
  </si>
  <si>
    <t>Fibra y tejido</t>
  </si>
  <si>
    <t>Bienes de Capital</t>
  </si>
  <si>
    <t>Camiones y vehículos de carga</t>
  </si>
  <si>
    <t>Buses</t>
  </si>
  <si>
    <t>Otros vehículos de transporte</t>
  </si>
  <si>
    <t>Maquinaria para la minería y la construcción</t>
  </si>
  <si>
    <t>Motores, generadores y transformadores eléctricos</t>
  </si>
  <si>
    <t>Motores y turbinas</t>
  </si>
  <si>
    <t>Bombas y compresores</t>
  </si>
  <si>
    <t>Calderas de vapor</t>
  </si>
  <si>
    <t>Otra maquinaria</t>
  </si>
  <si>
    <t>Aparatos eléctronicos de comunicación</t>
  </si>
  <si>
    <t>Equipos computacionales</t>
  </si>
  <si>
    <t>Aparatos médicos</t>
  </si>
  <si>
    <t>TOTAL DE IMPORTACIONES DE BIENES (CIF)</t>
  </si>
  <si>
    <t>TOTAL DE IMPORTACIONES DE BIENES (FOB)</t>
  </si>
  <si>
    <t>Transporte</t>
  </si>
  <si>
    <t>Marítimo</t>
  </si>
  <si>
    <t>Pasajeros</t>
  </si>
  <si>
    <t>Fletes</t>
  </si>
  <si>
    <t>Otros transportes</t>
  </si>
  <si>
    <t xml:space="preserve">  De negocios</t>
  </si>
  <si>
    <t xml:space="preserve">  Personales</t>
  </si>
  <si>
    <t>Comunicaciones</t>
  </si>
  <si>
    <t>Seguros</t>
  </si>
  <si>
    <t>Informáticos e información</t>
  </si>
  <si>
    <t>6.</t>
  </si>
  <si>
    <t>Regalías y derechos de licencia</t>
  </si>
  <si>
    <t>7.</t>
  </si>
  <si>
    <t>Otros servicios empresariales</t>
  </si>
  <si>
    <t>8.</t>
  </si>
  <si>
    <t>Servicios personales, culturales, y recreativos</t>
  </si>
  <si>
    <t>9.</t>
  </si>
  <si>
    <t>TOTAL DE ACTIVOS</t>
  </si>
  <si>
    <t>TOTAL DE PASIVOS</t>
  </si>
  <si>
    <t>(Largo Plazo)</t>
  </si>
  <si>
    <t>Participaciones en el capital y utilidades reinvertidas</t>
  </si>
  <si>
    <t>Activos frente a empresas filiales y relacionadas</t>
  </si>
  <si>
    <t>Pasivos frente a empresas filiales y relacionadas</t>
  </si>
  <si>
    <t>Activos frente a inversionistas directos y relacionados</t>
  </si>
  <si>
    <t>Pasivos frente a inversionistas directos y relacionados</t>
  </si>
  <si>
    <t xml:space="preserve">los lineamientos generales establecidos en la sexta edición del Manual de Balanza de Pagos del Fondo Monetario Internacional (FMI). </t>
  </si>
  <si>
    <t xml:space="preserve">Renta procedente de inversión directa </t>
  </si>
  <si>
    <t xml:space="preserve">D. Otra inversión </t>
  </si>
  <si>
    <t>(2) Se define como "Durables" aquellos bienes que pueden utilizarse para el consumo durante un período superior a un año y que tengan un valor relativamente alto, así como los que pueden utilizarse durante tres años o más.</t>
  </si>
  <si>
    <t>(3) Se define como "Semidurables" aquellos bienes que pueden utilizarse para el consumo por más de un año pero menos de tres, y que no tengan un valor relativamente alto.</t>
  </si>
  <si>
    <t>Dividendos y utilidades pagados</t>
  </si>
  <si>
    <t xml:space="preserve">CUENTA  FINANCIERA EXCLUYENDO </t>
  </si>
  <si>
    <t xml:space="preserve">CUENTA FINANCIERA EXCLUYENDO </t>
  </si>
  <si>
    <t>(*) Incluye otras sociedades financieras, sociedades no financieras y hogares</t>
  </si>
  <si>
    <t xml:space="preserve">desglose que en la presentación tradicional de la Posición de Inversión Internacional y corresponden al sector deudor en el caso de los pasivos, y al acreedor en el de los activos. </t>
  </si>
  <si>
    <t>(*) Cifras provisionales</t>
  </si>
  <si>
    <t>Donaciones (*)</t>
  </si>
  <si>
    <t>(1)</t>
  </si>
  <si>
    <t>(2) Incluye otras sociedades financieras, sociedades no financieras y hogares</t>
  </si>
  <si>
    <t>Otros sectores (2)</t>
  </si>
  <si>
    <t>(1) Cifras provisionales.</t>
  </si>
  <si>
    <t>III. Series Estadísticas de Balanza de Pagos de Chile, 2003-2011</t>
  </si>
  <si>
    <t>III.1. Balanza de pagos: Serie neta anual, 2003-2011</t>
  </si>
  <si>
    <t>III.2. Exportación de bienes, 2003 - 2011</t>
  </si>
  <si>
    <t>III.3. Importación de bienes, 2003-2011</t>
  </si>
  <si>
    <t>III.4. Servicios, 2003-2011</t>
  </si>
  <si>
    <t>III.5. Renta de la inversión, 2003-2011</t>
  </si>
  <si>
    <t>III.6. Transferencias corrientes, 2003-2011</t>
  </si>
  <si>
    <t>III.7. Cuenta financiera, 2003-2011</t>
  </si>
  <si>
    <t>III.7A. Cuenta financiera por sector institucional, 2003-2011</t>
  </si>
  <si>
    <t>III.9. Posición de inversión internacional, 2003-2011</t>
  </si>
  <si>
    <t>III.9A. Posición de inversión internacional, por sector institucional, 2003-2011</t>
  </si>
  <si>
    <t>Tabla III.1</t>
  </si>
  <si>
    <t>Tabla III.2</t>
  </si>
  <si>
    <t>Tabla III.3</t>
  </si>
  <si>
    <t>Tabla III.4</t>
  </si>
  <si>
    <t>Tabla III.5</t>
  </si>
  <si>
    <t>Tabla III.6</t>
  </si>
  <si>
    <t>Transferencias corrientes (Ingreso Secundario), 2003 - 2011</t>
  </si>
  <si>
    <t>Balanza de pagos: serie neta anual, 2003 - 2011</t>
  </si>
  <si>
    <t>Exportación de bienes, 2003 - 2011 (*)</t>
  </si>
  <si>
    <t>Importación de bienes,  2003 - 2011 (1)</t>
  </si>
  <si>
    <t>Servicios, 2003 - 2011</t>
  </si>
  <si>
    <t>Renta de la inversión, 2003 - 2011</t>
  </si>
  <si>
    <t>Cuenta financiera, 2003 - 2011</t>
  </si>
  <si>
    <t>Tabla III.7A</t>
  </si>
  <si>
    <t>Cuenta financiera por sector institucional, 2003-2011</t>
  </si>
  <si>
    <t>Tabla III.8</t>
  </si>
  <si>
    <t>Activos de reserva del Banco Central de Chile, 2003-2011</t>
  </si>
  <si>
    <t>A fines de cada año</t>
  </si>
  <si>
    <t>Tabla III.9</t>
  </si>
  <si>
    <t>Posición de inversión internacional (*), 2003-2011</t>
  </si>
  <si>
    <t>Tabla III.9A</t>
  </si>
  <si>
    <t>Posición de inversión internacional por sector institucional (1), 2003-2011</t>
  </si>
  <si>
    <t>Importación de servicios, 2003 - 2011</t>
  </si>
  <si>
    <t>Exportación de servicios, 2003 - 2011</t>
  </si>
  <si>
    <t>Saldos netos de servicios, 2003 - 2011</t>
  </si>
  <si>
    <t>III.8. Activos de reserva del Banco Central de Chile, a fines de cada año, 2003-2011</t>
  </si>
  <si>
    <t>Tabla III.7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</si>
</sst>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\(#,##0.0\)"/>
    <numFmt numFmtId="167" formatCode="\(0\)"/>
    <numFmt numFmtId="168" formatCode="\(0\)\ \ "/>
    <numFmt numFmtId="169" formatCode="#.##0"/>
    <numFmt numFmtId="170" formatCode="\(0.0\)"/>
    <numFmt numFmtId="171" formatCode="_(* #,##0_);_(* \(#,##0\);_(* &quot;-&quot;??_);_(@_)"/>
    <numFmt numFmtId="172" formatCode="_(* #,##0.0_);_(* \(#,##0.0\);_(* &quot;-&quot;??_);_(@_)"/>
    <numFmt numFmtId="173" formatCode="_(* #,##0.000_);_(* \(#,##0.000\);_(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Geneva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9"/>
      <name val="Humnst777 Lt BT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n">
        <color indexed="2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169" fontId="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</cellStyleXfs>
  <cellXfs count="30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66" applyFont="1" applyFill="1">
      <alignment/>
      <protection/>
    </xf>
    <xf numFmtId="0" fontId="5" fillId="0" borderId="0" xfId="46" applyAlignment="1" applyProtection="1">
      <alignment/>
      <protection/>
    </xf>
    <xf numFmtId="0" fontId="0" fillId="0" borderId="0" xfId="0" applyFont="1" applyFill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58" applyFont="1">
      <alignment/>
      <protection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64" applyFont="1" applyFill="1">
      <alignment/>
      <protection/>
    </xf>
    <xf numFmtId="14" fontId="6" fillId="0" borderId="0" xfId="64" applyNumberFormat="1" applyFont="1" applyFill="1">
      <alignment/>
      <protection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65" fontId="0" fillId="0" borderId="0" xfId="0" applyNumberFormat="1" applyFont="1" applyAlignment="1">
      <alignment/>
    </xf>
    <xf numFmtId="165" fontId="6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6" fillId="0" borderId="0" xfId="66" applyFont="1" applyFill="1" applyBorder="1" applyAlignment="1">
      <alignment vertical="center"/>
      <protection/>
    </xf>
    <xf numFmtId="165" fontId="6" fillId="0" borderId="0" xfId="66" applyNumberFormat="1" applyFont="1" applyFill="1" applyBorder="1" applyAlignment="1">
      <alignment vertical="center"/>
      <protection/>
    </xf>
    <xf numFmtId="165" fontId="6" fillId="0" borderId="0" xfId="0" applyNumberFormat="1" applyFont="1" applyFill="1" applyBorder="1" applyAlignment="1">
      <alignment vertical="center"/>
    </xf>
    <xf numFmtId="3" fontId="6" fillId="0" borderId="0" xfId="66" applyNumberFormat="1" applyFont="1" applyFill="1" applyBorder="1" applyAlignment="1">
      <alignment vertical="center"/>
      <protection/>
    </xf>
    <xf numFmtId="0" fontId="6" fillId="0" borderId="0" xfId="66" applyFont="1" applyFill="1" applyBorder="1" applyAlignment="1">
      <alignment/>
      <protection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165" fontId="10" fillId="0" borderId="0" xfId="0" applyNumberFormat="1" applyFont="1" applyFill="1" applyAlignment="1">
      <alignment vertical="center"/>
    </xf>
    <xf numFmtId="165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/>
    </xf>
    <xf numFmtId="165" fontId="11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14" fontId="6" fillId="0" borderId="0" xfId="64" applyNumberFormat="1" applyFont="1">
      <alignment/>
      <protection/>
    </xf>
    <xf numFmtId="0" fontId="6" fillId="0" borderId="0" xfId="64" applyFont="1">
      <alignment/>
      <protection/>
    </xf>
    <xf numFmtId="0" fontId="6" fillId="0" borderId="0" xfId="68" applyFont="1">
      <alignment/>
      <protection/>
    </xf>
    <xf numFmtId="0" fontId="6" fillId="0" borderId="0" xfId="68" applyFont="1" applyBorder="1">
      <alignment/>
      <protection/>
    </xf>
    <xf numFmtId="0" fontId="6" fillId="0" borderId="0" xfId="66" applyFont="1" applyFill="1" applyAlignment="1">
      <alignment horizontal="centerContinuous"/>
      <protection/>
    </xf>
    <xf numFmtId="165" fontId="6" fillId="0" borderId="0" xfId="65" applyNumberFormat="1" applyFont="1" applyFill="1" applyAlignment="1">
      <alignment horizontal="centerContinuous"/>
      <protection/>
    </xf>
    <xf numFmtId="165" fontId="6" fillId="0" borderId="0" xfId="66" applyNumberFormat="1" applyFont="1" applyFill="1">
      <alignment/>
      <protection/>
    </xf>
    <xf numFmtId="3" fontId="6" fillId="0" borderId="0" xfId="66" applyNumberFormat="1" applyFont="1" applyFill="1" applyBorder="1">
      <alignment/>
      <protection/>
    </xf>
    <xf numFmtId="0" fontId="10" fillId="0" borderId="0" xfId="66" applyFont="1" applyFill="1" applyBorder="1">
      <alignment/>
      <protection/>
    </xf>
    <xf numFmtId="0" fontId="6" fillId="0" borderId="0" xfId="66" applyFont="1" applyFill="1" applyBorder="1">
      <alignment/>
      <protection/>
    </xf>
    <xf numFmtId="0" fontId="6" fillId="0" borderId="0" xfId="0" applyFont="1" applyFill="1" applyBorder="1" applyAlignment="1">
      <alignment/>
    </xf>
    <xf numFmtId="3" fontId="6" fillId="0" borderId="0" xfId="65" applyNumberFormat="1" applyFont="1" applyFill="1">
      <alignment/>
      <protection/>
    </xf>
    <xf numFmtId="1" fontId="0" fillId="0" borderId="0" xfId="59" applyNumberFormat="1" applyFont="1" applyBorder="1" applyAlignment="1">
      <alignment/>
      <protection/>
    </xf>
    <xf numFmtId="3" fontId="6" fillId="0" borderId="0" xfId="64" applyNumberFormat="1" applyFont="1" applyFill="1">
      <alignment/>
      <protection/>
    </xf>
    <xf numFmtId="0" fontId="0" fillId="0" borderId="0" xfId="62" applyFont="1" applyBorder="1">
      <alignment/>
      <protection/>
    </xf>
    <xf numFmtId="0" fontId="0" fillId="0" borderId="0" xfId="62" applyFont="1">
      <alignment/>
      <protection/>
    </xf>
    <xf numFmtId="0" fontId="6" fillId="0" borderId="0" xfId="63" applyFont="1" applyBorder="1" applyAlignment="1">
      <alignment horizontal="left"/>
      <protection/>
    </xf>
    <xf numFmtId="4" fontId="6" fillId="0" borderId="0" xfId="62" applyNumberFormat="1" applyFont="1" applyBorder="1">
      <alignment/>
      <protection/>
    </xf>
    <xf numFmtId="0" fontId="6" fillId="0" borderId="0" xfId="62" applyFont="1" applyBorder="1">
      <alignment/>
      <protection/>
    </xf>
    <xf numFmtId="0" fontId="6" fillId="0" borderId="0" xfId="62" applyFont="1">
      <alignment/>
      <protection/>
    </xf>
    <xf numFmtId="0" fontId="0" fillId="0" borderId="10" xfId="62" applyFont="1" applyBorder="1">
      <alignment/>
      <protection/>
    </xf>
    <xf numFmtId="0" fontId="6" fillId="0" borderId="10" xfId="62" applyFont="1" applyBorder="1" applyAlignment="1">
      <alignment horizontal="center"/>
      <protection/>
    </xf>
    <xf numFmtId="0" fontId="0" fillId="0" borderId="11" xfId="62" applyFont="1" applyBorder="1">
      <alignment/>
      <protection/>
    </xf>
    <xf numFmtId="0" fontId="6" fillId="0" borderId="11" xfId="62" applyFont="1" applyBorder="1" applyAlignment="1">
      <alignment horizontal="center"/>
      <protection/>
    </xf>
    <xf numFmtId="3" fontId="6" fillId="0" borderId="0" xfId="51" applyNumberFormat="1" applyFont="1" applyFill="1" applyBorder="1" applyAlignment="1">
      <alignment/>
    </xf>
    <xf numFmtId="3" fontId="6" fillId="0" borderId="0" xfId="62" applyNumberFormat="1" applyFont="1">
      <alignment/>
      <protection/>
    </xf>
    <xf numFmtId="165" fontId="0" fillId="0" borderId="0" xfId="62" applyNumberFormat="1" applyFont="1">
      <alignment/>
      <protection/>
    </xf>
    <xf numFmtId="3" fontId="0" fillId="0" borderId="0" xfId="62" applyNumberFormat="1" applyFont="1" applyFill="1" applyBorder="1">
      <alignment/>
      <protection/>
    </xf>
    <xf numFmtId="3" fontId="0" fillId="0" borderId="0" xfId="62" applyNumberFormat="1" applyFont="1">
      <alignment/>
      <protection/>
    </xf>
    <xf numFmtId="3" fontId="6" fillId="0" borderId="0" xfId="62" applyNumberFormat="1" applyFont="1" applyFill="1" applyBorder="1">
      <alignment/>
      <protection/>
    </xf>
    <xf numFmtId="0" fontId="0" fillId="0" borderId="0" xfId="62" applyFont="1" applyBorder="1" applyAlignment="1">
      <alignment horizontal="left"/>
      <protection/>
    </xf>
    <xf numFmtId="3" fontId="0" fillId="0" borderId="0" xfId="62" applyNumberFormat="1" applyFont="1" applyFill="1" applyBorder="1" applyAlignment="1">
      <alignment horizontal="right"/>
      <protection/>
    </xf>
    <xf numFmtId="0" fontId="6" fillId="0" borderId="11" xfId="62" applyFont="1" applyFill="1" applyBorder="1" applyAlignment="1">
      <alignment horizontal="left"/>
      <protection/>
    </xf>
    <xf numFmtId="3" fontId="6" fillId="0" borderId="11" xfId="62" applyNumberFormat="1" applyFont="1" applyFill="1" applyBorder="1">
      <alignment/>
      <protection/>
    </xf>
    <xf numFmtId="3" fontId="6" fillId="0" borderId="11" xfId="62" applyNumberFormat="1" applyFont="1" applyBorder="1">
      <alignment/>
      <protection/>
    </xf>
    <xf numFmtId="0" fontId="6" fillId="0" borderId="0" xfId="62" applyFont="1" applyFill="1" applyBorder="1" applyAlignment="1">
      <alignment horizontal="left"/>
      <protection/>
    </xf>
    <xf numFmtId="165" fontId="0" fillId="0" borderId="0" xfId="0" applyNumberFormat="1" applyFont="1" applyFill="1" applyAlignment="1">
      <alignment/>
    </xf>
    <xf numFmtId="3" fontId="0" fillId="0" borderId="0" xfId="57" applyNumberFormat="1" applyFont="1" applyFill="1" applyBorder="1" applyAlignment="1">
      <alignment/>
      <protection/>
    </xf>
    <xf numFmtId="0" fontId="6" fillId="0" borderId="0" xfId="0" applyFont="1" applyFill="1" applyBorder="1" applyAlignment="1">
      <alignment vertical="center"/>
    </xf>
    <xf numFmtId="0" fontId="0" fillId="0" borderId="0" xfId="58" applyFont="1" applyFill="1">
      <alignment/>
      <protection/>
    </xf>
    <xf numFmtId="0" fontId="0" fillId="0" borderId="0" xfId="58" applyFont="1" applyFill="1" applyAlignment="1">
      <alignment horizontal="centerContinuous"/>
      <protection/>
    </xf>
    <xf numFmtId="0" fontId="0" fillId="0" borderId="10" xfId="58" applyFont="1" applyFill="1" applyBorder="1">
      <alignment/>
      <protection/>
    </xf>
    <xf numFmtId="0" fontId="0" fillId="0" borderId="0" xfId="58" applyFont="1" applyFill="1" applyBorder="1" applyAlignment="1">
      <alignment horizontal="right"/>
      <protection/>
    </xf>
    <xf numFmtId="0" fontId="0" fillId="0" borderId="11" xfId="58" applyFont="1" applyFill="1" applyBorder="1" applyAlignment="1">
      <alignment horizontal="center"/>
      <protection/>
    </xf>
    <xf numFmtId="3" fontId="6" fillId="0" borderId="0" xfId="60" applyNumberFormat="1" applyFont="1" applyFill="1" applyBorder="1" applyAlignment="1">
      <alignment/>
      <protection/>
    </xf>
    <xf numFmtId="3" fontId="0" fillId="0" borderId="0" xfId="0" applyNumberFormat="1" applyFont="1" applyFill="1" applyBorder="1" applyAlignment="1">
      <alignment/>
    </xf>
    <xf numFmtId="3" fontId="0" fillId="0" borderId="0" xfId="60" applyNumberFormat="1" applyFont="1" applyFill="1" applyBorder="1" applyAlignment="1">
      <alignment/>
      <protection/>
    </xf>
    <xf numFmtId="3" fontId="6" fillId="0" borderId="11" xfId="60" applyNumberFormat="1" applyFont="1" applyFill="1" applyBorder="1" applyAlignment="1">
      <alignment/>
      <protection/>
    </xf>
    <xf numFmtId="165" fontId="0" fillId="0" borderId="0" xfId="58" applyNumberFormat="1" applyFont="1" applyFill="1">
      <alignment/>
      <protection/>
    </xf>
    <xf numFmtId="3" fontId="6" fillId="0" borderId="11" xfId="0" applyNumberFormat="1" applyFont="1" applyFill="1" applyBorder="1" applyAlignment="1">
      <alignment/>
    </xf>
    <xf numFmtId="0" fontId="5" fillId="0" borderId="0" xfId="46" applyFill="1" applyAlignment="1" applyProtection="1">
      <alignment/>
      <protection/>
    </xf>
    <xf numFmtId="0" fontId="0" fillId="0" borderId="0" xfId="0" applyFill="1" applyAlignment="1">
      <alignment/>
    </xf>
    <xf numFmtId="165" fontId="6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58" applyFont="1" applyFill="1" applyAlignment="1">
      <alignment horizontal="right"/>
      <protection/>
    </xf>
    <xf numFmtId="0" fontId="6" fillId="0" borderId="0" xfId="58" applyFont="1" applyFill="1" applyAlignment="1">
      <alignment horizontal="centerContinuous"/>
      <protection/>
    </xf>
    <xf numFmtId="0" fontId="0" fillId="0" borderId="0" xfId="58" applyFont="1" applyFill="1" applyBorder="1">
      <alignment/>
      <protection/>
    </xf>
    <xf numFmtId="0" fontId="0" fillId="0" borderId="10" xfId="58" applyFont="1" applyFill="1" applyBorder="1" applyAlignment="1">
      <alignment horizontal="right"/>
      <protection/>
    </xf>
    <xf numFmtId="0" fontId="0" fillId="0" borderId="11" xfId="58" applyFont="1" applyFill="1" applyBorder="1">
      <alignment/>
      <protection/>
    </xf>
    <xf numFmtId="0" fontId="0" fillId="0" borderId="11" xfId="58" applyFont="1" applyFill="1" applyBorder="1" applyAlignment="1">
      <alignment horizontal="right"/>
      <protection/>
    </xf>
    <xf numFmtId="0" fontId="6" fillId="0" borderId="0" xfId="58" applyFont="1" applyFill="1">
      <alignment/>
      <protection/>
    </xf>
    <xf numFmtId="3" fontId="6" fillId="0" borderId="0" xfId="58" applyNumberFormat="1" applyFont="1" applyFill="1">
      <alignment/>
      <protection/>
    </xf>
    <xf numFmtId="3" fontId="0" fillId="0" borderId="0" xfId="58" applyNumberFormat="1" applyFont="1" applyFill="1">
      <alignment/>
      <protection/>
    </xf>
    <xf numFmtId="165" fontId="6" fillId="0" borderId="0" xfId="58" applyNumberFormat="1" applyFont="1" applyFill="1" applyBorder="1">
      <alignment/>
      <protection/>
    </xf>
    <xf numFmtId="0" fontId="6" fillId="0" borderId="0" xfId="58" applyFont="1" applyFill="1" applyBorder="1">
      <alignment/>
      <protection/>
    </xf>
    <xf numFmtId="2" fontId="0" fillId="0" borderId="0" xfId="49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3" fontId="0" fillId="0" borderId="0" xfId="0" applyNumberFormat="1" applyFont="1" applyFill="1" applyAlignment="1">
      <alignment/>
    </xf>
    <xf numFmtId="0" fontId="6" fillId="0" borderId="0" xfId="58" applyFont="1">
      <alignment/>
      <protection/>
    </xf>
    <xf numFmtId="0" fontId="0" fillId="0" borderId="0" xfId="58" applyFont="1" applyBorder="1">
      <alignment/>
      <protection/>
    </xf>
    <xf numFmtId="0" fontId="6" fillId="0" borderId="0" xfId="58" applyFont="1" applyBorder="1">
      <alignment/>
      <protection/>
    </xf>
    <xf numFmtId="170" fontId="0" fillId="0" borderId="0" xfId="58" applyNumberFormat="1" applyFont="1" applyBorder="1">
      <alignment/>
      <protection/>
    </xf>
    <xf numFmtId="165" fontId="0" fillId="0" borderId="0" xfId="58" applyNumberFormat="1" applyFont="1">
      <alignment/>
      <protection/>
    </xf>
    <xf numFmtId="0" fontId="6" fillId="0" borderId="11" xfId="58" applyFont="1" applyBorder="1">
      <alignment/>
      <protection/>
    </xf>
    <xf numFmtId="3" fontId="6" fillId="0" borderId="11" xfId="58" applyNumberFormat="1" applyFont="1" applyFill="1" applyBorder="1">
      <alignment/>
      <protection/>
    </xf>
    <xf numFmtId="165" fontId="6" fillId="0" borderId="0" xfId="58" applyNumberFormat="1" applyFont="1" applyFill="1" applyBorder="1" applyAlignment="1">
      <alignment horizontal="left"/>
      <protection/>
    </xf>
    <xf numFmtId="165" fontId="0" fillId="0" borderId="0" xfId="58" applyNumberFormat="1" applyFont="1" applyFill="1" applyBorder="1" applyAlignment="1">
      <alignment horizontal="left"/>
      <protection/>
    </xf>
    <xf numFmtId="165" fontId="6" fillId="0" borderId="11" xfId="58" applyNumberFormat="1" applyFont="1" applyFill="1" applyBorder="1" applyAlignment="1">
      <alignment horizontal="left"/>
      <protection/>
    </xf>
    <xf numFmtId="0" fontId="0" fillId="0" borderId="11" xfId="0" applyFont="1" applyFill="1" applyBorder="1" applyAlignment="1">
      <alignment vertical="center"/>
    </xf>
    <xf numFmtId="3" fontId="0" fillId="0" borderId="0" xfId="58" applyNumberFormat="1" applyFont="1" applyBorder="1" applyAlignment="1">
      <alignment/>
      <protection/>
    </xf>
    <xf numFmtId="3" fontId="0" fillId="0" borderId="0" xfId="58" applyNumberFormat="1" applyFont="1" applyFill="1" applyBorder="1" applyAlignment="1">
      <alignment/>
      <protection/>
    </xf>
    <xf numFmtId="3" fontId="6" fillId="0" borderId="11" xfId="0" applyNumberFormat="1" applyFont="1" applyBorder="1" applyAlignment="1">
      <alignment/>
    </xf>
    <xf numFmtId="0" fontId="0" fillId="0" borderId="0" xfId="56" applyFont="1">
      <alignment/>
      <protection/>
    </xf>
    <xf numFmtId="0" fontId="0" fillId="0" borderId="0" xfId="56" applyFont="1" applyFill="1">
      <alignment/>
      <protection/>
    </xf>
    <xf numFmtId="0" fontId="0" fillId="0" borderId="0" xfId="56" applyFont="1" applyBorder="1">
      <alignment/>
      <protection/>
    </xf>
    <xf numFmtId="165" fontId="0" fillId="0" borderId="0" xfId="56" applyNumberFormat="1" applyFont="1" applyBorder="1">
      <alignment/>
      <protection/>
    </xf>
    <xf numFmtId="165" fontId="0" fillId="0" borderId="11" xfId="56" applyNumberFormat="1" applyFont="1" applyFill="1" applyBorder="1">
      <alignment/>
      <protection/>
    </xf>
    <xf numFmtId="0" fontId="0" fillId="0" borderId="11" xfId="56" applyFont="1" applyFill="1" applyBorder="1">
      <alignment/>
      <protection/>
    </xf>
    <xf numFmtId="0" fontId="0" fillId="0" borderId="11" xfId="56" applyFont="1" applyBorder="1">
      <alignment/>
      <protection/>
    </xf>
    <xf numFmtId="165" fontId="0" fillId="0" borderId="11" xfId="56" applyNumberFormat="1" applyFont="1" applyBorder="1">
      <alignment/>
      <protection/>
    </xf>
    <xf numFmtId="3" fontId="0" fillId="0" borderId="0" xfId="56" applyNumberFormat="1" applyFont="1">
      <alignment/>
      <protection/>
    </xf>
    <xf numFmtId="3" fontId="0" fillId="0" borderId="0" xfId="56" applyNumberFormat="1" applyFont="1" applyFill="1">
      <alignment/>
      <protection/>
    </xf>
    <xf numFmtId="3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0" fillId="0" borderId="0" xfId="56" applyFont="1" applyAlignment="1">
      <alignment horizontal="right"/>
      <protection/>
    </xf>
    <xf numFmtId="3" fontId="6" fillId="0" borderId="0" xfId="56" applyNumberFormat="1" applyFont="1" applyFill="1">
      <alignment/>
      <protection/>
    </xf>
    <xf numFmtId="0" fontId="6" fillId="0" borderId="0" xfId="56" applyFont="1" applyAlignment="1">
      <alignment horizontal="right"/>
      <protection/>
    </xf>
    <xf numFmtId="0" fontId="0" fillId="0" borderId="10" xfId="56" applyFont="1" applyBorder="1">
      <alignment/>
      <protection/>
    </xf>
    <xf numFmtId="0" fontId="0" fillId="0" borderId="11" xfId="56" applyFont="1" applyFill="1" applyBorder="1" applyAlignment="1">
      <alignment horizontal="right" vertical="center"/>
      <protection/>
    </xf>
    <xf numFmtId="0" fontId="0" fillId="0" borderId="0" xfId="56" applyFont="1" applyBorder="1" applyAlignment="1">
      <alignment horizontal="right" vertical="center"/>
      <protection/>
    </xf>
    <xf numFmtId="0" fontId="6" fillId="0" borderId="0" xfId="56" applyFont="1" applyFill="1" applyBorder="1" applyAlignment="1">
      <alignment horizontal="right" vertical="center"/>
      <protection/>
    </xf>
    <xf numFmtId="0" fontId="6" fillId="0" borderId="0" xfId="56" applyFont="1" applyBorder="1" applyAlignment="1">
      <alignment horizontal="right" vertical="center"/>
      <protection/>
    </xf>
    <xf numFmtId="0" fontId="6" fillId="0" borderId="0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0" fillId="0" borderId="0" xfId="56" applyFont="1" applyAlignment="1">
      <alignment horizontal="centerContinuous"/>
      <protection/>
    </xf>
    <xf numFmtId="0" fontId="0" fillId="0" borderId="0" xfId="56" applyFont="1" applyAlignment="1">
      <alignment horizontal="left"/>
      <protection/>
    </xf>
    <xf numFmtId="0" fontId="6" fillId="0" borderId="0" xfId="56" applyFont="1" applyAlignment="1">
      <alignment horizontal="left"/>
      <protection/>
    </xf>
    <xf numFmtId="1" fontId="6" fillId="0" borderId="0" xfId="62" applyNumberFormat="1" applyFont="1">
      <alignment/>
      <protection/>
    </xf>
    <xf numFmtId="1" fontId="0" fillId="0" borderId="0" xfId="62" applyNumberFormat="1" applyFont="1">
      <alignment/>
      <protection/>
    </xf>
    <xf numFmtId="0" fontId="0" fillId="0" borderId="0" xfId="64" applyFont="1" applyFill="1">
      <alignment/>
      <protection/>
    </xf>
    <xf numFmtId="165" fontId="0" fillId="0" borderId="0" xfId="64" applyNumberFormat="1" applyFont="1" applyFill="1">
      <alignment/>
      <protection/>
    </xf>
    <xf numFmtId="3" fontId="0" fillId="0" borderId="0" xfId="64" applyNumberFormat="1" applyFont="1" applyFill="1">
      <alignment/>
      <protection/>
    </xf>
    <xf numFmtId="0" fontId="0" fillId="0" borderId="10" xfId="64" applyFont="1" applyFill="1" applyBorder="1">
      <alignment/>
      <protection/>
    </xf>
    <xf numFmtId="165" fontId="0" fillId="0" borderId="10" xfId="64" applyNumberFormat="1" applyFont="1" applyFill="1" applyBorder="1">
      <alignment/>
      <protection/>
    </xf>
    <xf numFmtId="1" fontId="0" fillId="0" borderId="0" xfId="59" applyNumberFormat="1" applyFont="1" applyFill="1" applyBorder="1" applyAlignment="1">
      <alignment/>
      <protection/>
    </xf>
    <xf numFmtId="0" fontId="0" fillId="0" borderId="0" xfId="64" applyNumberFormat="1" applyFont="1" applyFill="1" applyBorder="1">
      <alignment/>
      <protection/>
    </xf>
    <xf numFmtId="0" fontId="0" fillId="0" borderId="11" xfId="64" applyFont="1" applyFill="1" applyBorder="1">
      <alignment/>
      <protection/>
    </xf>
    <xf numFmtId="165" fontId="0" fillId="0" borderId="11" xfId="64" applyNumberFormat="1" applyFont="1" applyFill="1" applyBorder="1">
      <alignment/>
      <protection/>
    </xf>
    <xf numFmtId="43" fontId="0" fillId="0" borderId="0" xfId="49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66" applyFont="1" applyFill="1">
      <alignment/>
      <protection/>
    </xf>
    <xf numFmtId="165" fontId="0" fillId="0" borderId="0" xfId="65" applyNumberFormat="1" applyFont="1" applyFill="1">
      <alignment/>
      <protection/>
    </xf>
    <xf numFmtId="0" fontId="0" fillId="0" borderId="0" xfId="66" applyFont="1" applyFill="1" applyAlignment="1">
      <alignment horizontal="centerContinuous"/>
      <protection/>
    </xf>
    <xf numFmtId="165" fontId="0" fillId="0" borderId="0" xfId="65" applyNumberFormat="1" applyFont="1" applyFill="1" applyAlignment="1">
      <alignment horizontal="centerContinuous"/>
      <protection/>
    </xf>
    <xf numFmtId="0" fontId="0" fillId="0" borderId="0" xfId="61" applyFont="1" applyFill="1">
      <alignment/>
      <protection/>
    </xf>
    <xf numFmtId="165" fontId="0" fillId="0" borderId="0" xfId="61" applyNumberFormat="1" applyFont="1" applyFill="1">
      <alignment/>
      <protection/>
    </xf>
    <xf numFmtId="0" fontId="0" fillId="0" borderId="10" xfId="61" applyFont="1" applyFill="1" applyBorder="1">
      <alignment/>
      <protection/>
    </xf>
    <xf numFmtId="165" fontId="0" fillId="0" borderId="10" xfId="61" applyNumberFormat="1" applyFont="1" applyFill="1" applyBorder="1">
      <alignment/>
      <protection/>
    </xf>
    <xf numFmtId="165" fontId="0" fillId="0" borderId="0" xfId="61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0" applyFont="1" applyFill="1" applyAlignment="1">
      <alignment horizontal="right"/>
    </xf>
    <xf numFmtId="0" fontId="0" fillId="0" borderId="11" xfId="61" applyFont="1" applyFill="1" applyBorder="1">
      <alignment/>
      <protection/>
    </xf>
    <xf numFmtId="165" fontId="0" fillId="0" borderId="11" xfId="61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165" fontId="0" fillId="0" borderId="0" xfId="66" applyNumberFormat="1" applyFont="1" applyFill="1">
      <alignment/>
      <protection/>
    </xf>
    <xf numFmtId="165" fontId="0" fillId="0" borderId="0" xfId="66" applyNumberFormat="1" applyFont="1" applyFill="1" applyBorder="1" applyAlignment="1">
      <alignment vertical="center"/>
      <protection/>
    </xf>
    <xf numFmtId="3" fontId="0" fillId="0" borderId="0" xfId="66" applyNumberFormat="1" applyFont="1" applyFill="1" applyBorder="1">
      <alignment/>
      <protection/>
    </xf>
    <xf numFmtId="0" fontId="0" fillId="0" borderId="0" xfId="66" applyFont="1" applyFill="1" applyBorder="1">
      <alignment/>
      <protection/>
    </xf>
    <xf numFmtId="3" fontId="0" fillId="0" borderId="0" xfId="61" applyNumberFormat="1" applyFont="1" applyFill="1">
      <alignment/>
      <protection/>
    </xf>
    <xf numFmtId="173" fontId="0" fillId="0" borderId="0" xfId="49" applyNumberFormat="1" applyFont="1" applyFill="1" applyBorder="1" applyAlignment="1">
      <alignment/>
    </xf>
    <xf numFmtId="165" fontId="0" fillId="0" borderId="0" xfId="66" applyNumberFormat="1" applyFont="1" applyFill="1" applyBorder="1">
      <alignment/>
      <protection/>
    </xf>
    <xf numFmtId="3" fontId="0" fillId="0" borderId="0" xfId="61" applyNumberFormat="1" applyFont="1" applyFill="1" applyBorder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66" applyFont="1" applyFill="1" applyBorder="1">
      <alignment/>
      <protection/>
    </xf>
    <xf numFmtId="165" fontId="0" fillId="0" borderId="11" xfId="66" applyNumberFormat="1" applyFont="1" applyFill="1" applyBorder="1">
      <alignment/>
      <protection/>
    </xf>
    <xf numFmtId="3" fontId="0" fillId="0" borderId="11" xfId="66" applyNumberFormat="1" applyFont="1" applyFill="1" applyBorder="1">
      <alignment/>
      <protection/>
    </xf>
    <xf numFmtId="3" fontId="0" fillId="0" borderId="0" xfId="65" applyNumberFormat="1" applyFont="1" applyFill="1" applyBorder="1">
      <alignment/>
      <protection/>
    </xf>
    <xf numFmtId="3" fontId="0" fillId="0" borderId="0" xfId="0" applyNumberFormat="1" applyFont="1" applyFill="1" applyAlignment="1">
      <alignment/>
    </xf>
    <xf numFmtId="172" fontId="0" fillId="0" borderId="0" xfId="49" applyNumberFormat="1" applyFont="1" applyFill="1" applyAlignment="1">
      <alignment/>
    </xf>
    <xf numFmtId="172" fontId="0" fillId="0" borderId="11" xfId="49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11" xfId="68" applyFont="1" applyBorder="1">
      <alignment/>
      <protection/>
    </xf>
    <xf numFmtId="0" fontId="0" fillId="0" borderId="11" xfId="0" applyFont="1" applyBorder="1" applyAlignment="1">
      <alignment/>
    </xf>
    <xf numFmtId="0" fontId="0" fillId="0" borderId="10" xfId="68" applyFont="1" applyBorder="1">
      <alignment/>
      <protection/>
    </xf>
    <xf numFmtId="0" fontId="0" fillId="0" borderId="10" xfId="68" applyFont="1" applyBorder="1" applyAlignment="1">
      <alignment horizontal="center"/>
      <protection/>
    </xf>
    <xf numFmtId="0" fontId="0" fillId="0" borderId="10" xfId="68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0" fontId="0" fillId="0" borderId="0" xfId="61" applyFont="1">
      <alignment/>
      <protection/>
    </xf>
    <xf numFmtId="0" fontId="0" fillId="0" borderId="0" xfId="68" applyFont="1" applyBorder="1">
      <alignment/>
      <protection/>
    </xf>
    <xf numFmtId="0" fontId="0" fillId="0" borderId="0" xfId="68" applyFont="1" applyBorder="1" applyAlignment="1">
      <alignment horizontal="right"/>
      <protection/>
    </xf>
    <xf numFmtId="0" fontId="0" fillId="0" borderId="0" xfId="68" applyFont="1" applyFill="1" applyBorder="1" applyAlignment="1">
      <alignment horizontal="right"/>
      <protection/>
    </xf>
    <xf numFmtId="0" fontId="0" fillId="0" borderId="11" xfId="68" applyFont="1" applyBorder="1" applyAlignment="1">
      <alignment horizontal="right"/>
      <protection/>
    </xf>
    <xf numFmtId="0" fontId="0" fillId="0" borderId="11" xfId="68" applyFont="1" applyFill="1" applyBorder="1" applyAlignment="1">
      <alignment horizontal="right"/>
      <protection/>
    </xf>
    <xf numFmtId="0" fontId="0" fillId="0" borderId="0" xfId="68" applyFont="1">
      <alignment/>
      <protection/>
    </xf>
    <xf numFmtId="3" fontId="0" fillId="0" borderId="0" xfId="0" applyNumberFormat="1" applyFont="1" applyAlignment="1">
      <alignment/>
    </xf>
    <xf numFmtId="164" fontId="0" fillId="0" borderId="0" xfId="49" applyFont="1" applyAlignment="1">
      <alignment/>
    </xf>
    <xf numFmtId="0" fontId="0" fillId="0" borderId="12" xfId="68" applyFont="1" applyBorder="1">
      <alignment/>
      <protection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/>
    </xf>
    <xf numFmtId="165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 vertical="center"/>
    </xf>
    <xf numFmtId="165" fontId="0" fillId="0" borderId="1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66" applyNumberFormat="1" applyFont="1" applyFill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5" fontId="0" fillId="0" borderId="0" xfId="67" applyNumberFormat="1" applyFont="1" applyFill="1">
      <alignment/>
      <protection/>
    </xf>
    <xf numFmtId="165" fontId="0" fillId="0" borderId="0" xfId="66" applyNumberFormat="1" applyFont="1" applyFill="1" applyAlignment="1">
      <alignment vertical="center"/>
      <protection/>
    </xf>
    <xf numFmtId="165" fontId="0" fillId="0" borderId="10" xfId="66" applyNumberFormat="1" applyFont="1" applyFill="1" applyBorder="1" applyAlignment="1">
      <alignment vertical="center"/>
      <protection/>
    </xf>
    <xf numFmtId="168" fontId="0" fillId="0" borderId="0" xfId="0" applyNumberFormat="1" applyFont="1" applyFill="1" applyAlignment="1">
      <alignment/>
    </xf>
    <xf numFmtId="0" fontId="0" fillId="0" borderId="0" xfId="66" applyFont="1" applyFill="1" applyAlignment="1">
      <alignment vertical="center"/>
      <protection/>
    </xf>
    <xf numFmtId="171" fontId="0" fillId="0" borderId="0" xfId="49" applyNumberFormat="1" applyFont="1" applyFill="1" applyAlignment="1">
      <alignment/>
    </xf>
    <xf numFmtId="0" fontId="0" fillId="0" borderId="0" xfId="66" applyFont="1" applyFill="1" applyAlignment="1">
      <alignment/>
      <protection/>
    </xf>
    <xf numFmtId="3" fontId="0" fillId="0" borderId="0" xfId="66" applyNumberFormat="1" applyFont="1" applyFill="1" applyAlignment="1">
      <alignment/>
      <protection/>
    </xf>
    <xf numFmtId="0" fontId="0" fillId="0" borderId="0" xfId="66" applyFont="1" applyFill="1" applyAlignment="1">
      <alignment horizontal="left"/>
      <protection/>
    </xf>
    <xf numFmtId="0" fontId="0" fillId="0" borderId="11" xfId="66" applyFont="1" applyFill="1" applyBorder="1" applyAlignment="1">
      <alignment/>
      <protection/>
    </xf>
    <xf numFmtId="0" fontId="0" fillId="0" borderId="10" xfId="66" applyFont="1" applyFill="1" applyBorder="1" applyAlignment="1">
      <alignment horizontal="left"/>
      <protection/>
    </xf>
    <xf numFmtId="0" fontId="0" fillId="0" borderId="0" xfId="66" applyFont="1" applyFill="1" applyBorder="1" applyAlignment="1">
      <alignment horizontal="left"/>
      <protection/>
    </xf>
    <xf numFmtId="0" fontId="0" fillId="0" borderId="0" xfId="66" applyFont="1" applyFill="1" applyBorder="1" applyAlignment="1">
      <alignment/>
      <protection/>
    </xf>
    <xf numFmtId="165" fontId="0" fillId="0" borderId="11" xfId="66" applyNumberFormat="1" applyFont="1" applyFill="1" applyBorder="1" applyAlignment="1">
      <alignment vertical="center"/>
      <protection/>
    </xf>
    <xf numFmtId="165" fontId="0" fillId="0" borderId="1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0" fillId="0" borderId="0" xfId="66" applyFont="1" applyFill="1" applyBorder="1" applyAlignment="1">
      <alignment vertical="center"/>
      <protection/>
    </xf>
    <xf numFmtId="3" fontId="0" fillId="0" borderId="0" xfId="66" applyNumberFormat="1" applyFont="1" applyFill="1" applyBorder="1" applyAlignment="1">
      <alignment vertical="center"/>
      <protection/>
    </xf>
    <xf numFmtId="166" fontId="0" fillId="0" borderId="0" xfId="66" applyNumberFormat="1" applyFont="1" applyFill="1" applyBorder="1" applyAlignment="1">
      <alignment vertical="center"/>
      <protection/>
    </xf>
    <xf numFmtId="3" fontId="0" fillId="0" borderId="0" xfId="66" applyNumberFormat="1" applyFont="1" applyFill="1" applyBorder="1" applyAlignment="1">
      <alignment/>
      <protection/>
    </xf>
    <xf numFmtId="0" fontId="0" fillId="0" borderId="10" xfId="66" applyFont="1" applyFill="1" applyBorder="1" applyAlignment="1">
      <alignment vertical="center"/>
      <protection/>
    </xf>
    <xf numFmtId="0" fontId="0" fillId="0" borderId="10" xfId="66" applyFont="1" applyFill="1" applyBorder="1" applyAlignment="1">
      <alignment/>
      <protection/>
    </xf>
    <xf numFmtId="165" fontId="0" fillId="0" borderId="0" xfId="66" applyNumberFormat="1" applyFont="1" applyFill="1" applyBorder="1" applyAlignment="1">
      <alignment/>
      <protection/>
    </xf>
    <xf numFmtId="167" fontId="0" fillId="0" borderId="0" xfId="66" applyNumberFormat="1" applyFont="1" applyFill="1" applyAlignment="1">
      <alignment horizontal="left" vertical="center"/>
      <protection/>
    </xf>
    <xf numFmtId="167" fontId="0" fillId="0" borderId="0" xfId="66" applyNumberFormat="1" applyFont="1" applyFill="1" applyAlignment="1" quotePrefix="1">
      <alignment horizontal="left" vertical="center"/>
      <protection/>
    </xf>
    <xf numFmtId="0" fontId="6" fillId="0" borderId="0" xfId="61" applyFont="1" applyFill="1" applyAlignment="1">
      <alignment horizontal="centerContinuous"/>
      <protection/>
    </xf>
    <xf numFmtId="0" fontId="0" fillId="0" borderId="0" xfId="61" applyFont="1" applyFill="1" applyAlignment="1">
      <alignment horizontal="centerContinuous"/>
      <protection/>
    </xf>
    <xf numFmtId="165" fontId="0" fillId="0" borderId="0" xfId="61" applyNumberFormat="1" applyFont="1" applyFill="1" applyAlignment="1">
      <alignment horizontal="centerContinuous"/>
      <protection/>
    </xf>
    <xf numFmtId="165" fontId="12" fillId="0" borderId="10" xfId="61" applyNumberFormat="1" applyFont="1" applyFill="1" applyBorder="1">
      <alignment/>
      <protection/>
    </xf>
    <xf numFmtId="165" fontId="12" fillId="0" borderId="11" xfId="61" applyNumberFormat="1" applyFont="1" applyFill="1" applyBorder="1">
      <alignment/>
      <protection/>
    </xf>
    <xf numFmtId="0" fontId="12" fillId="0" borderId="0" xfId="61" applyFont="1" applyFill="1">
      <alignment/>
      <protection/>
    </xf>
    <xf numFmtId="165" fontId="6" fillId="0" borderId="0" xfId="61" applyNumberFormat="1" applyFont="1" applyFill="1">
      <alignment/>
      <protection/>
    </xf>
    <xf numFmtId="3" fontId="6" fillId="0" borderId="0" xfId="61" applyNumberFormat="1" applyFont="1" applyFill="1">
      <alignment/>
      <protection/>
    </xf>
    <xf numFmtId="165" fontId="11" fillId="0" borderId="0" xfId="61" applyNumberFormat="1" applyFont="1" applyFill="1">
      <alignment/>
      <protection/>
    </xf>
    <xf numFmtId="3" fontId="12" fillId="0" borderId="0" xfId="61" applyNumberFormat="1" applyFont="1" applyFill="1">
      <alignment/>
      <protection/>
    </xf>
    <xf numFmtId="165" fontId="10" fillId="0" borderId="0" xfId="61" applyNumberFormat="1" applyFont="1" applyFill="1" applyBorder="1">
      <alignment/>
      <protection/>
    </xf>
    <xf numFmtId="165" fontId="6" fillId="0" borderId="0" xfId="61" applyNumberFormat="1" applyFont="1" applyFill="1" applyBorder="1">
      <alignment/>
      <protection/>
    </xf>
    <xf numFmtId="3" fontId="6" fillId="0" borderId="0" xfId="61" applyNumberFormat="1" applyFont="1" applyFill="1" applyBorder="1">
      <alignment/>
      <protection/>
    </xf>
    <xf numFmtId="165" fontId="10" fillId="0" borderId="0" xfId="61" applyNumberFormat="1" applyFont="1" applyFill="1">
      <alignment/>
      <protection/>
    </xf>
    <xf numFmtId="3" fontId="13" fillId="0" borderId="0" xfId="61" applyNumberFormat="1" applyFont="1" applyFill="1">
      <alignment/>
      <protection/>
    </xf>
    <xf numFmtId="165" fontId="11" fillId="0" borderId="0" xfId="61" applyNumberFormat="1" applyFont="1" applyFill="1" applyBorder="1">
      <alignment/>
      <protection/>
    </xf>
    <xf numFmtId="0" fontId="5" fillId="0" borderId="0" xfId="46" applyFont="1" applyFill="1" applyAlignment="1" applyProtection="1">
      <alignment/>
      <protection/>
    </xf>
    <xf numFmtId="0" fontId="6" fillId="0" borderId="0" xfId="0" applyFont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64" applyFont="1" applyFill="1" applyAlignment="1">
      <alignment horizontal="left"/>
      <protection/>
    </xf>
    <xf numFmtId="0" fontId="6" fillId="0" borderId="0" xfId="64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6" fillId="0" borderId="0" xfId="66" applyFont="1" applyFill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6" fillId="0" borderId="0" xfId="0" applyFont="1" applyFill="1" applyAlignment="1">
      <alignment horizontal="left" vertical="center"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Cuadro de Servicios Público" xfId="51"/>
    <cellStyle name="Currency" xfId="52"/>
    <cellStyle name="Currency [0]" xfId="53"/>
    <cellStyle name="Neutral" xfId="54"/>
    <cellStyle name="No-definido" xfId="55"/>
    <cellStyle name="Normal 2" xfId="56"/>
    <cellStyle name="Normal_1990" xfId="57"/>
    <cellStyle name="Normal_3EXPoficial952000" xfId="58"/>
    <cellStyle name="Normal_C4seriecobre" xfId="59"/>
    <cellStyle name="Normal_Correcc. env. a Carlos Arr1" xfId="60"/>
    <cellStyle name="Normal_cta de capital y financiera96-01" xfId="61"/>
    <cellStyle name="Normal_Cuadro de Servicios Público" xfId="62"/>
    <cellStyle name="Normal_Cuadro_ SS_a publicar_Libro_03_08_anual" xfId="63"/>
    <cellStyle name="Normal_DETALLE RENTA" xfId="64"/>
    <cellStyle name="Normal_flujos cta financiera" xfId="65"/>
    <cellStyle name="Normal_Libro2" xfId="66"/>
    <cellStyle name="Normal_PII-información diciembre 2002 publicación" xfId="67"/>
    <cellStyle name="Normal_saldos y flujos rev BP9601( junio01)" xfId="68"/>
    <cellStyle name="Notas" xfId="69"/>
    <cellStyle name="pablo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externalLink" Target="externalLinks/externalLink2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BALANZA\LIBROS\Libros_5&#176;manual\cuadros_prueba\cuadros_ex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entral.cl/DATA/BALANZA/SERVICIO/NEWSERIE/2000/snf2000_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\GIIE\BAL_PAG\BALANZA\SERVICIO\VIAJE\2007snt_viaje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AT\GIIE\BAL_PAG\BALANZA\SERVICIO\SS_Actual\Trimestrales\Coyuntura_2007\SS_IVT07_anua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entral.cl/DATA/BALANZA/LIBROS/Bpoficial952000(publicac.incluyendo99-2000)/series%20incluyendo99-2000/C3A(publicacion%20oficial%202000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entral.cl/Documents%20and%20Settings/hmorales/Configuraci&#243;n%20local/Archivos%20temporales%20de%20Internet/OLK11/07b.%20Exp_e_imp_de%20biene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NEWSERIE\1999\NO_OFI99\Snf99_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entral.cl/NEWSERIE/1999/NO_OFI99/Snf99_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BALANZA\SERVICIO\VIAJE\Viaje2000\99SNT_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LANZA\SERVICIO\Varios\NEWSERIE\1997\NO_OF97\97FINA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entral.cl/DATA/BALANZA/SERVICIO/Varios/NEWSERIE/1997/NO_OF97/97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US4\VUSR\DATA\ESTADIST\prog_monet\coyuntura_real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MOD9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entral.cl/WINDOWS/TEMP/MOD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BALANZA\LIBROS\Bpoficial952000(publicac.incluyendo99-2000)\series%20incluyendo99-2000\C3A(publicacion%20oficial%20200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entral.cl/DATA/BALANZA/LIBROS/Libros_5&#176;manual/cuadros_prueba/cuadros_ex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entral.cl/DATA/BALANZA/SERVICIO/Serie%205&#186;%20Manual/compar(nuevos-ofic)_VERSION12_05_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LANZA\SERVICIO\Serie%205&#186;%20Manual\compar(nuevos-ofic)_VERSION12_05_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LANZA\SERVICIO\NEWSERIE\2001\snf2001_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entral.cl/DATA/BALANZA/SERVICIO/NEWSERIE/2001/snf2001_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ATA\BALANZA\SERVICIO\NEWSERIE\2000\snf2000_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_Tere"/>
      <sheetName val="Cuadro_exp_ofi"/>
      <sheetName val="Cuadro_balanza"/>
      <sheetName val="Cuadro_3"/>
      <sheetName val="Cuadro_3 (2)"/>
      <sheetName val="Cuadro_3series"/>
      <sheetName val="Cuadro_3series (2)"/>
      <sheetName val="Cuadro_5"/>
      <sheetName val="Cuadro_5 (2)"/>
      <sheetName val="Cuadro_6"/>
      <sheetName val="Hoja3"/>
    </sheetNames>
    <sheetDataSet>
      <sheetData sheetId="7">
        <row r="1">
          <cell r="E1" t="str">
            <v>5. EXPORTACIONES DE ALGUNOS PRODUCTOS PRINCIPALES (1) (2)</v>
          </cell>
          <cell r="S1" t="str">
            <v>5. EXPORTACIONES DE ALGUNOS PRODUCTOS PRINCIPALES (1) (2)</v>
          </cell>
        </row>
        <row r="2">
          <cell r="E2" t="str">
            <v>CLASIFICADOS DE ACUERDO A LA CIIU</v>
          </cell>
          <cell r="S2" t="str">
            <v>CLASIFICADOS DE ACUERDO A LA CIIU (2)</v>
          </cell>
        </row>
        <row r="4">
          <cell r="E4">
            <v>1990</v>
          </cell>
          <cell r="H4">
            <v>1991</v>
          </cell>
          <cell r="K4">
            <v>1992</v>
          </cell>
          <cell r="N4">
            <v>1993</v>
          </cell>
          <cell r="Q4">
            <v>1994</v>
          </cell>
          <cell r="T4" t="str">
            <v>1995(*)</v>
          </cell>
          <cell r="W4" t="str">
            <v>1996(*)</v>
          </cell>
          <cell r="Z4" t="str">
            <v>1997(*)</v>
          </cell>
          <cell r="AC4" t="str">
            <v>1998(*)</v>
          </cell>
          <cell r="AF4" t="str">
            <v>1999(*)</v>
          </cell>
          <cell r="AI4" t="str">
            <v>2000(*)</v>
          </cell>
        </row>
        <row r="5">
          <cell r="E5" t="str">
            <v>Volumen</v>
          </cell>
          <cell r="F5" t="str">
            <v>Precio</v>
          </cell>
          <cell r="G5" t="str">
            <v>Valor</v>
          </cell>
          <cell r="H5" t="str">
            <v>Volumen</v>
          </cell>
          <cell r="I5" t="str">
            <v>Precio</v>
          </cell>
          <cell r="J5" t="str">
            <v>Valor</v>
          </cell>
          <cell r="K5" t="str">
            <v>Volumen</v>
          </cell>
          <cell r="L5" t="str">
            <v>Precio</v>
          </cell>
          <cell r="M5" t="str">
            <v>Valor</v>
          </cell>
          <cell r="N5" t="str">
            <v>Volumen</v>
          </cell>
          <cell r="O5" t="str">
            <v>Precio</v>
          </cell>
          <cell r="P5" t="str">
            <v>Valor</v>
          </cell>
          <cell r="Q5" t="str">
            <v>Volumen</v>
          </cell>
          <cell r="R5" t="str">
            <v>Precio</v>
          </cell>
          <cell r="S5" t="str">
            <v>Valor</v>
          </cell>
          <cell r="T5" t="str">
            <v>Volumen</v>
          </cell>
          <cell r="U5" t="str">
            <v>Precio</v>
          </cell>
          <cell r="V5" t="str">
            <v>Valor</v>
          </cell>
          <cell r="W5" t="str">
            <v>Volumen</v>
          </cell>
          <cell r="X5" t="str">
            <v>Precio</v>
          </cell>
          <cell r="Y5" t="str">
            <v>Valor</v>
          </cell>
          <cell r="Z5" t="str">
            <v>Volumen</v>
          </cell>
          <cell r="AA5" t="str">
            <v>Precio</v>
          </cell>
          <cell r="AB5" t="str">
            <v>Valor</v>
          </cell>
          <cell r="AC5" t="str">
            <v>Volumen</v>
          </cell>
          <cell r="AD5" t="str">
            <v>Precio</v>
          </cell>
          <cell r="AE5" t="str">
            <v>Valor</v>
          </cell>
          <cell r="AF5" t="str">
            <v>Volumen</v>
          </cell>
          <cell r="AG5" t="str">
            <v>Precio</v>
          </cell>
          <cell r="AH5" t="str">
            <v>Valor</v>
          </cell>
          <cell r="AI5" t="str">
            <v>Volumen</v>
          </cell>
          <cell r="AJ5" t="str">
            <v>Precio</v>
          </cell>
          <cell r="AK5" t="str">
            <v>Valor</v>
          </cell>
        </row>
        <row r="6">
          <cell r="F6" t="str">
            <v>(US$)</v>
          </cell>
          <cell r="G6" t="str">
            <v>(Mill. US$)</v>
          </cell>
          <cell r="I6" t="str">
            <v>(US$)</v>
          </cell>
          <cell r="J6" t="str">
            <v>(Mill. US$)</v>
          </cell>
          <cell r="L6" t="str">
            <v>(US$)</v>
          </cell>
          <cell r="M6" t="str">
            <v>(Mill. US$)</v>
          </cell>
          <cell r="O6" t="str">
            <v>(US$)</v>
          </cell>
          <cell r="P6" t="str">
            <v>(Mill. US$)</v>
          </cell>
          <cell r="R6" t="str">
            <v>(US$)</v>
          </cell>
          <cell r="S6" t="str">
            <v>(Mill. US$)</v>
          </cell>
          <cell r="U6" t="str">
            <v>(US$)</v>
          </cell>
          <cell r="V6" t="str">
            <v>(Mill. US$)</v>
          </cell>
          <cell r="X6" t="str">
            <v>(US$)</v>
          </cell>
          <cell r="Y6" t="str">
            <v>(Mill. US$)</v>
          </cell>
          <cell r="AA6" t="str">
            <v>(US$)</v>
          </cell>
          <cell r="AB6" t="str">
            <v>(Mill. US$)</v>
          </cell>
          <cell r="AD6" t="str">
            <v>(US$)</v>
          </cell>
          <cell r="AE6" t="str">
            <v>(Mill. US$)</v>
          </cell>
          <cell r="AG6" t="str">
            <v>(US$)</v>
          </cell>
          <cell r="AH6" t="str">
            <v>(Mill. US$)</v>
          </cell>
          <cell r="AJ6" t="str">
            <v>(US$)</v>
          </cell>
          <cell r="AK6" t="str">
            <v>(Mill. US$)</v>
          </cell>
        </row>
        <row r="8">
          <cell r="A8" t="str">
            <v>MINEROS</v>
          </cell>
        </row>
        <row r="9">
          <cell r="C9" t="str">
            <v>Cobre</v>
          </cell>
        </row>
        <row r="10">
          <cell r="C10" t="str">
            <v>Hierro</v>
          </cell>
        </row>
        <row r="11">
          <cell r="D11" t="str">
            <v>Hierro Pellet</v>
          </cell>
        </row>
        <row r="12">
          <cell r="D12" t="str">
            <v>Hierro a Granel</v>
          </cell>
        </row>
        <row r="13">
          <cell r="C13" t="str">
            <v>Salitre y Yodo</v>
          </cell>
        </row>
        <row r="14">
          <cell r="D14" t="str">
            <v>Salitre Sódico</v>
          </cell>
        </row>
        <row r="15">
          <cell r="D15" t="str">
            <v>Salitre Potásico</v>
          </cell>
        </row>
        <row r="16">
          <cell r="D16" t="str">
            <v>Yodo</v>
          </cell>
        </row>
        <row r="17">
          <cell r="C17" t="str">
            <v>Plata Metálica</v>
          </cell>
        </row>
        <row r="18">
          <cell r="C18" t="str">
            <v>Oxido y Ferromolibdeno</v>
          </cell>
        </row>
        <row r="19">
          <cell r="C19" t="str">
            <v>Carbonato de Litio</v>
          </cell>
        </row>
        <row r="20">
          <cell r="C20" t="str">
            <v>Oro metálico </v>
          </cell>
        </row>
        <row r="21">
          <cell r="C21" t="str">
            <v>Metal doré</v>
          </cell>
        </row>
        <row r="22">
          <cell r="C22" t="str">
            <v>Minerales de oro</v>
          </cell>
        </row>
        <row r="23">
          <cell r="C23" t="str">
            <v>Otros Mineros</v>
          </cell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  <cell r="AB23">
            <v>0</v>
          </cell>
          <cell r="AE23">
            <v>0</v>
          </cell>
        </row>
        <row r="25">
          <cell r="A25" t="str">
            <v>AGROP, SILVIC. Y PESQ.</v>
          </cell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B26" t="str">
            <v>Sector Frutícola</v>
          </cell>
        </row>
        <row r="27">
          <cell r="C27" t="str">
            <v>Fruta Fresca (*)</v>
          </cell>
        </row>
        <row r="28">
          <cell r="D28" t="str">
            <v> (Uva)</v>
          </cell>
        </row>
        <row r="29">
          <cell r="B29" t="str">
            <v>Otros Agropecuarios</v>
          </cell>
        </row>
        <row r="30">
          <cell r="B30" t="str">
            <v>Sector Silvícola</v>
          </cell>
        </row>
        <row r="31">
          <cell r="D31" t="str">
            <v>(Rollizos de pino)</v>
          </cell>
        </row>
        <row r="32">
          <cell r="D32" t="str">
            <v>(Rollizos para pulpa)</v>
          </cell>
        </row>
        <row r="33">
          <cell r="B33" t="str">
            <v>Pesca extractiva</v>
          </cell>
        </row>
        <row r="35">
          <cell r="A35" t="str">
            <v>INDUSTRIALES</v>
          </cell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  <cell r="Y35">
            <v>0</v>
          </cell>
          <cell r="AB35">
            <v>0</v>
          </cell>
          <cell r="AE35">
            <v>0</v>
          </cell>
        </row>
        <row r="36">
          <cell r="A36" t="str">
            <v>Alimentos</v>
          </cell>
        </row>
        <row r="37">
          <cell r="D37" t="str">
            <v>(Harina de pescado)</v>
          </cell>
        </row>
        <row r="38">
          <cell r="D38" t="str">
            <v>(Salmón)</v>
          </cell>
        </row>
        <row r="39">
          <cell r="B39" t="str">
            <v>Bebidas y Tabaco</v>
          </cell>
        </row>
        <row r="40">
          <cell r="B40" t="str">
            <v>Forest. y muebl de madera</v>
          </cell>
        </row>
        <row r="41">
          <cell r="D41" t="str">
            <v>(Madera aserrada)</v>
          </cell>
        </row>
        <row r="42">
          <cell r="D42" t="str">
            <v>(Chips de madera)</v>
          </cell>
        </row>
        <row r="43">
          <cell r="D43" t="str">
            <v>(Madera Cepillada)</v>
          </cell>
        </row>
        <row r="44">
          <cell r="B44" t="str">
            <v>Celul.,papel y otros</v>
          </cell>
        </row>
        <row r="45">
          <cell r="D45" t="str">
            <v>(Celulosa cruda)</v>
          </cell>
        </row>
        <row r="46">
          <cell r="D46" t="str">
            <v>(Celulosa blanqueada)</v>
          </cell>
        </row>
        <row r="47">
          <cell r="B47" t="str">
            <v>Productos Químicos</v>
          </cell>
        </row>
        <row r="48">
          <cell r="D48" t="str">
            <v>(Metanol)</v>
          </cell>
        </row>
        <row r="49">
          <cell r="B49" t="str">
            <v>Ind.básicas de hierro y acero</v>
          </cell>
        </row>
        <row r="50">
          <cell r="B50" t="str">
            <v>Prod. met. eléct. transp. etc.</v>
          </cell>
        </row>
        <row r="51">
          <cell r="B51" t="str">
            <v>Otros productos industr.</v>
          </cell>
        </row>
        <row r="54">
          <cell r="A54" t="str">
            <v>TOTAL</v>
          </cell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  <cell r="Y54">
            <v>0</v>
          </cell>
          <cell r="AB54">
            <v>0</v>
          </cell>
          <cell r="AE54">
            <v>0</v>
          </cell>
        </row>
        <row r="56">
          <cell r="B56" t="str">
            <v>COBRE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8">
          <cell r="B58" t="str">
            <v>NO COBRE</v>
          </cell>
          <cell r="G58">
            <v>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  <cell r="Y58">
            <v>0</v>
          </cell>
          <cell r="AB58">
            <v>0</v>
          </cell>
          <cell r="AE58">
            <v>0</v>
          </cell>
        </row>
        <row r="59">
          <cell r="C59" t="str">
            <v>Principales (3)</v>
          </cell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  <cell r="Y59">
            <v>0</v>
          </cell>
          <cell r="AB59">
            <v>0</v>
          </cell>
          <cell r="AE59">
            <v>0</v>
          </cell>
        </row>
        <row r="60">
          <cell r="C60" t="str">
            <v>Resto</v>
          </cell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  <cell r="Y60">
            <v>0</v>
          </cell>
          <cell r="AB60">
            <v>0</v>
          </cell>
          <cell r="AE60">
            <v>0</v>
          </cell>
        </row>
        <row r="61">
          <cell r="E61" t="str">
            <v>(*) Cifras provisionales.</v>
          </cell>
          <cell r="V61" t="str">
            <v>(*) Cifras provisionales.</v>
          </cell>
        </row>
        <row r="62">
          <cell r="E62" t="str">
            <v>(1) No incluye Zona Franca</v>
          </cell>
          <cell r="V62" t="str">
            <v>(1) No incluye Zona Franca</v>
          </cell>
        </row>
        <row r="63">
          <cell r="E63" t="str">
            <v>(2) Incluye oro monetario</v>
          </cell>
          <cell r="V63" t="str">
            <v>(2) Incluye oro monetario</v>
          </cell>
        </row>
        <row r="64">
          <cell r="V64" t="str">
            <v>(3) Incluye hierro, salitre y yodo, plata, óxido y ferromolibdeno, carbonato de litio, oro, fruta, rollizos, harina de pescado, </v>
          </cell>
        </row>
        <row r="67">
          <cell r="V67" t="str">
            <v>y transporte al de industrias básicas del hierro y del acero</v>
          </cell>
        </row>
        <row r="86">
          <cell r="N86" t="str">
            <v>(1) Incluye hierro, salitre y yodo, plata, óxido y ferromolibdeno, carbonato de litio, oro, fruta, rollizos, </v>
          </cell>
          <cell r="W86" t="str">
            <v>(1) Incluye hierro, salitre y yodo, plata, óxido y ferromolibdeno, carbonato de litio, oro, fruta, rollizos, harina de pescado, </v>
          </cell>
        </row>
        <row r="87">
          <cell r="N87" t="str">
            <v>harina de pescado, madera (aserrada y cepillada), celulosa y metanol.</v>
          </cell>
          <cell r="W87" t="str">
            <v>harina de pescado, madera (aserrada y cepillada), celulosa y metanol.</v>
          </cell>
        </row>
        <row r="88">
          <cell r="W88" t="str">
            <v>(2) Ver nota 2 del cuadro nº 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T2000"/>
      <sheetName val="2T2000"/>
      <sheetName val="3T2000"/>
      <sheetName val="4T2000 (on)"/>
      <sheetName val="RESUMEN2000"/>
    </sheetNames>
    <sheetDataSet>
      <sheetData sheetId="0">
        <row r="1">
          <cell r="A1">
            <v>35900.73773321759</v>
          </cell>
        </row>
        <row r="4">
          <cell r="A4" t="str">
            <v>          SERVICIOS  NO  FINANCIEROS I TRIM</v>
          </cell>
          <cell r="G4">
            <v>2000</v>
          </cell>
        </row>
        <row r="5">
          <cell r="C5" t="str">
            <v>(Millones de US$)</v>
          </cell>
        </row>
        <row r="6">
          <cell r="A6" t="str">
            <v> </v>
          </cell>
        </row>
        <row r="7">
          <cell r="C7" t="str">
            <v>Ene</v>
          </cell>
          <cell r="D7" t="str">
            <v>Feb</v>
          </cell>
          <cell r="E7" t="str">
            <v>Mar</v>
          </cell>
          <cell r="G7" t="str">
            <v>1T</v>
          </cell>
        </row>
        <row r="9">
          <cell r="A9" t="str">
            <v>1. EMBARQUES</v>
          </cell>
          <cell r="C9">
            <v>-2.1007809697077207</v>
          </cell>
          <cell r="D9">
            <v>9.901083044141505</v>
          </cell>
          <cell r="E9">
            <v>23.30379489474242</v>
          </cell>
          <cell r="G9">
            <v>31.104096969176204</v>
          </cell>
        </row>
        <row r="10">
          <cell r="A10" t="str">
            <v>  Fletes y seguros</v>
          </cell>
          <cell r="C10">
            <v>-20.324903913000007</v>
          </cell>
          <cell r="D10">
            <v>-8.021676072000005</v>
          </cell>
          <cell r="E10">
            <v>-1.6789171500000037</v>
          </cell>
          <cell r="G10">
            <v>-30.025497135000016</v>
          </cell>
        </row>
        <row r="11">
          <cell r="A11" t="str">
            <v>     -Créditos</v>
          </cell>
          <cell r="C11">
            <v>60.03187911</v>
          </cell>
          <cell r="D11">
            <v>66.573984606</v>
          </cell>
          <cell r="E11">
            <v>87.86957948999999</v>
          </cell>
          <cell r="G11">
            <v>214.47544320599997</v>
          </cell>
        </row>
        <row r="12">
          <cell r="A12" t="str">
            <v>     -Débitos</v>
          </cell>
          <cell r="C12">
            <v>80.356783023</v>
          </cell>
          <cell r="D12">
            <v>74.595660678</v>
          </cell>
          <cell r="E12">
            <v>89.54849664</v>
          </cell>
          <cell r="G12">
            <v>244.500940341</v>
          </cell>
        </row>
        <row r="13">
          <cell r="A13" t="str">
            <v>   Otros fletes</v>
          </cell>
          <cell r="C13">
            <v>18.224122943292286</v>
          </cell>
          <cell r="D13">
            <v>17.92275911614151</v>
          </cell>
          <cell r="E13">
            <v>24.982712044742424</v>
          </cell>
          <cell r="G13">
            <v>61.12959410417622</v>
          </cell>
        </row>
        <row r="15">
          <cell r="A15" t="str">
            <v>2. OTROS TRANSPORTES</v>
          </cell>
          <cell r="C15">
            <v>-39.68343722296265</v>
          </cell>
          <cell r="D15">
            <v>-66.61833931440007</v>
          </cell>
          <cell r="E15">
            <v>-88.57000170940215</v>
          </cell>
          <cell r="G15">
            <v>-194.87177824676488</v>
          </cell>
        </row>
        <row r="16">
          <cell r="A16" t="str">
            <v>  Servicios de pasajeros</v>
          </cell>
          <cell r="C16">
            <v>23.357873081578287</v>
          </cell>
          <cell r="D16">
            <v>0.3633539018952803</v>
          </cell>
          <cell r="E16">
            <v>0.6673972848592946</v>
          </cell>
          <cell r="G16">
            <v>24.388624268332862</v>
          </cell>
        </row>
        <row r="17">
          <cell r="A17" t="str">
            <v>     -Créditos</v>
          </cell>
          <cell r="C17">
            <v>48.29766634209277</v>
          </cell>
          <cell r="D17">
            <v>29.15934817576498</v>
          </cell>
          <cell r="E17">
            <v>22.714292915542035</v>
          </cell>
          <cell r="G17">
            <v>100.17130743339978</v>
          </cell>
        </row>
        <row r="18">
          <cell r="A18" t="str">
            <v>     -Débitos</v>
          </cell>
          <cell r="C18">
            <v>24.93979326051448</v>
          </cell>
          <cell r="D18">
            <v>28.7959942738697</v>
          </cell>
          <cell r="E18">
            <v>22.04689563068274</v>
          </cell>
          <cell r="G18">
            <v>75.78268316506691</v>
          </cell>
        </row>
        <row r="19">
          <cell r="A19" t="str">
            <v>  Servicios Portuarios</v>
          </cell>
          <cell r="C19">
            <v>-63.041310304540936</v>
          </cell>
          <cell r="D19">
            <v>-66.98169321629535</v>
          </cell>
          <cell r="E19">
            <v>-89.23739899426144</v>
          </cell>
          <cell r="G19">
            <v>-219.26040251509772</v>
          </cell>
        </row>
        <row r="20">
          <cell r="A20" t="str">
            <v>     -Créditos</v>
          </cell>
          <cell r="C20">
            <v>33.32571616271199</v>
          </cell>
          <cell r="D20">
            <v>34.64556663067778</v>
          </cell>
          <cell r="E20">
            <v>43.554920801112054</v>
          </cell>
          <cell r="G20">
            <v>111.52620359450182</v>
          </cell>
        </row>
        <row r="21">
          <cell r="A21" t="str">
            <v>     -Débitos</v>
          </cell>
          <cell r="C21">
            <v>96.36702646725293</v>
          </cell>
          <cell r="D21">
            <v>101.62725984697313</v>
          </cell>
          <cell r="E21">
            <v>132.7923197953735</v>
          </cell>
          <cell r="G21">
            <v>330.7866061095996</v>
          </cell>
        </row>
        <row r="23">
          <cell r="A23" t="str">
            <v>3. VIAJES</v>
          </cell>
          <cell r="C23">
            <v>63.78820296000001</v>
          </cell>
          <cell r="D23">
            <v>16.502588529999997</v>
          </cell>
          <cell r="E23">
            <v>12.121012800000003</v>
          </cell>
          <cell r="G23">
            <v>92.41180429</v>
          </cell>
        </row>
        <row r="24">
          <cell r="A24" t="str">
            <v>     -Créditos</v>
          </cell>
          <cell r="C24">
            <v>162.28820296</v>
          </cell>
          <cell r="D24">
            <v>113.50258853</v>
          </cell>
          <cell r="E24">
            <v>77.6210128</v>
          </cell>
          <cell r="G24">
            <v>353.41180429</v>
          </cell>
        </row>
        <row r="25">
          <cell r="A25" t="str">
            <v>     -Débitos</v>
          </cell>
          <cell r="C25">
            <v>98.5</v>
          </cell>
          <cell r="D25">
            <v>97</v>
          </cell>
          <cell r="E25">
            <v>65.5</v>
          </cell>
          <cell r="G25">
            <v>261</v>
          </cell>
        </row>
        <row r="27">
          <cell r="A27" t="str">
            <v>4. OTROS BIENES,Ss. y Rta</v>
          </cell>
          <cell r="C27">
            <v>-0.9800615493361384</v>
          </cell>
          <cell r="D27">
            <v>-4.170507679469999</v>
          </cell>
          <cell r="E27">
            <v>-5.705400418157428</v>
          </cell>
          <cell r="G27">
            <v>-10.855969646963565</v>
          </cell>
        </row>
        <row r="28">
          <cell r="A28" t="str">
            <v>  Oficiales</v>
          </cell>
          <cell r="C28">
            <v>-3.413472098671999</v>
          </cell>
          <cell r="D28">
            <v>-2.904804199694432</v>
          </cell>
          <cell r="E28">
            <v>-2.832998860038604</v>
          </cell>
          <cell r="G28">
            <v>-9.151275158405035</v>
          </cell>
        </row>
        <row r="29">
          <cell r="A29" t="str">
            <v>     -Créditos</v>
          </cell>
          <cell r="C29">
            <v>7.8304100890443475</v>
          </cell>
          <cell r="D29">
            <v>8.081307726202906</v>
          </cell>
          <cell r="E29">
            <v>8.10151488150982</v>
          </cell>
          <cell r="G29">
            <v>24.013232696757072</v>
          </cell>
        </row>
        <row r="30">
          <cell r="A30" t="str">
            <v>     -Débitos</v>
          </cell>
          <cell r="C30">
            <v>11.243882187716347</v>
          </cell>
          <cell r="D30">
            <v>10.986111925897339</v>
          </cell>
          <cell r="E30">
            <v>10.934513741548423</v>
          </cell>
          <cell r="G30">
            <v>33.16450785516211</v>
          </cell>
        </row>
        <row r="31">
          <cell r="A31" t="str">
            <v>  Privados</v>
          </cell>
          <cell r="C31">
            <v>2.4334105493358607</v>
          </cell>
          <cell r="D31">
            <v>-1.265703479775567</v>
          </cell>
          <cell r="E31">
            <v>-2.872401558118824</v>
          </cell>
          <cell r="G31">
            <v>-1.7046944885585305</v>
          </cell>
        </row>
        <row r="32">
          <cell r="A32" t="str">
            <v>     -Créditos</v>
          </cell>
          <cell r="C32">
            <v>91.40000391246951</v>
          </cell>
          <cell r="D32">
            <v>91.04570152396735</v>
          </cell>
          <cell r="E32">
            <v>99.30621430173497</v>
          </cell>
          <cell r="G32">
            <v>281.75191973817186</v>
          </cell>
        </row>
        <row r="33">
          <cell r="A33" t="str">
            <v>        i) En op. de cambio</v>
          </cell>
          <cell r="C33">
            <v>45.02366774451902</v>
          </cell>
          <cell r="D33">
            <v>46.15026134944071</v>
          </cell>
          <cell r="E33">
            <v>46.76031401297539</v>
          </cell>
          <cell r="G33">
            <v>137.93424310693513</v>
          </cell>
        </row>
        <row r="34">
          <cell r="A34" t="str">
            <v>        ii)Comis gan por Import</v>
          </cell>
          <cell r="C34">
            <v>40.41748</v>
          </cell>
          <cell r="D34">
            <v>38.787479999999995</v>
          </cell>
          <cell r="E34">
            <v>46.3572</v>
          </cell>
          <cell r="G34">
            <v>125.56216</v>
          </cell>
        </row>
        <row r="35">
          <cell r="A35" t="str">
            <v>        iii)Reaseguros</v>
          </cell>
          <cell r="C35">
            <v>5.958856167950494</v>
          </cell>
          <cell r="D35">
            <v>6.107960174526646</v>
          </cell>
          <cell r="E35">
            <v>6.188700288759582</v>
          </cell>
          <cell r="G35">
            <v>18.255516631236723</v>
          </cell>
        </row>
        <row r="36">
          <cell r="A36" t="str">
            <v>     -Débitos</v>
          </cell>
          <cell r="C36">
            <v>88.96659336313365</v>
          </cell>
          <cell r="D36">
            <v>92.31140500374292</v>
          </cell>
          <cell r="E36">
            <v>102.17861585985379</v>
          </cell>
          <cell r="G36">
            <v>283.4566142267304</v>
          </cell>
        </row>
        <row r="37">
          <cell r="A37" t="str">
            <v>        i) Comis pag por Export</v>
          </cell>
          <cell r="C37">
            <v>36.1253</v>
          </cell>
          <cell r="D37">
            <v>38.065400000000004</v>
          </cell>
          <cell r="E37">
            <v>46.7219</v>
          </cell>
          <cell r="G37">
            <v>120.9126</v>
          </cell>
        </row>
        <row r="38">
          <cell r="A38" t="str">
            <v>        ii) Resto</v>
          </cell>
          <cell r="C38">
            <v>52.841293363133644</v>
          </cell>
          <cell r="D38">
            <v>54.24600500374291</v>
          </cell>
          <cell r="E38">
            <v>55.456715859853794</v>
          </cell>
          <cell r="G38">
            <v>162.54401422673035</v>
          </cell>
        </row>
        <row r="39">
          <cell r="A39" t="str">
            <v>            - Op. de cambio</v>
          </cell>
          <cell r="C39">
            <v>26.384355716031006</v>
          </cell>
          <cell r="D39">
            <v>27.085746791937986</v>
          </cell>
          <cell r="E39">
            <v>27.675965334286822</v>
          </cell>
          <cell r="G39">
            <v>81.1460678422558</v>
          </cell>
        </row>
        <row r="40">
          <cell r="A40" t="str">
            <v>            - Comis. art. 14</v>
          </cell>
          <cell r="C40">
            <v>0.9035121091234333</v>
          </cell>
          <cell r="D40">
            <v>0.9275307107953332</v>
          </cell>
          <cell r="E40">
            <v>0.9477422939691206</v>
          </cell>
          <cell r="G40">
            <v>2.778785113887887</v>
          </cell>
        </row>
        <row r="41">
          <cell r="A41" t="str">
            <v>            - Contr. impto adic</v>
          </cell>
          <cell r="C41">
            <v>2.7466768117352376</v>
          </cell>
          <cell r="D41">
            <v>2.8196933608178134</v>
          </cell>
          <cell r="E41">
            <v>2.881136573666127</v>
          </cell>
          <cell r="G41">
            <v>8.447506746219178</v>
          </cell>
        </row>
        <row r="42">
          <cell r="A42" t="str">
            <v>             - Art. 15</v>
          </cell>
          <cell r="C42">
            <v>0.7885950406132225</v>
          </cell>
          <cell r="D42">
            <v>0.8095587332628991</v>
          </cell>
          <cell r="E42">
            <v>0.8271996194146674</v>
          </cell>
          <cell r="G42">
            <v>2.4253533932907887</v>
          </cell>
        </row>
        <row r="43">
          <cell r="A43" t="str">
            <v>            - Gtos empr. de tr.</v>
          </cell>
          <cell r="C43">
            <v>13.581787641855323</v>
          </cell>
          <cell r="D43">
            <v>13.942840409237206</v>
          </cell>
          <cell r="E43">
            <v>14.246665258733024</v>
          </cell>
          <cell r="G43">
            <v>41.77129330982555</v>
          </cell>
        </row>
        <row r="44">
          <cell r="A44" t="str">
            <v>            -Gtos de CODELCO  </v>
          </cell>
          <cell r="C44">
            <v>1.3833678225813335</v>
          </cell>
          <cell r="D44">
            <v>1.4201427150933335</v>
          </cell>
          <cell r="E44">
            <v>1.4510886797613334</v>
          </cell>
          <cell r="G44">
            <v>4.254599217436001</v>
          </cell>
        </row>
        <row r="45">
          <cell r="A45" t="str">
            <v>            -Gastos La Escondida</v>
          </cell>
          <cell r="C45">
            <v>1.026572453340782</v>
          </cell>
          <cell r="D45">
            <v>1.0538624415934672</v>
          </cell>
          <cell r="E45">
            <v>1.0768268870227002</v>
          </cell>
          <cell r="G45">
            <v>3.1572617819569495</v>
          </cell>
        </row>
        <row r="46">
          <cell r="A46" t="str">
            <v>            -Reaseguros</v>
          </cell>
          <cell r="C46">
            <v>6.026425767853301</v>
          </cell>
          <cell r="D46">
            <v>6.186629841004874</v>
          </cell>
          <cell r="E46">
            <v>6.350091213000001</v>
          </cell>
          <cell r="G46">
            <v>18.563146821858176</v>
          </cell>
        </row>
        <row r="48">
          <cell r="A48" t="str">
            <v>T   O   T   A   L</v>
          </cell>
          <cell r="C48">
            <v>21.023923217993495</v>
          </cell>
          <cell r="D48">
            <v>-44.385175419728576</v>
          </cell>
          <cell r="E48">
            <v>-58.85059443281715</v>
          </cell>
          <cell r="G48">
            <v>-82.21184663455223</v>
          </cell>
        </row>
        <row r="49">
          <cell r="A49" t="str">
            <v>               -Créditos</v>
          </cell>
          <cell r="C49">
            <v>421.39800151961094</v>
          </cell>
          <cell r="D49">
            <v>360.9312563087545</v>
          </cell>
          <cell r="E49">
            <v>364.15024723464137</v>
          </cell>
          <cell r="G49">
            <v>1146.4795050630069</v>
          </cell>
        </row>
        <row r="50">
          <cell r="A50" t="str">
            <v>               -Débitos</v>
          </cell>
          <cell r="C50">
            <v>400.3740783016174</v>
          </cell>
          <cell r="D50">
            <v>405.31643172848305</v>
          </cell>
          <cell r="E50">
            <v>423.0008416674584</v>
          </cell>
          <cell r="G50">
            <v>1228.6913516975587</v>
          </cell>
        </row>
        <row r="52">
          <cell r="C52" t="str">
            <v>SERVICIOS  NO  FINANC.1 TRIM</v>
          </cell>
          <cell r="G52">
            <v>2000</v>
          </cell>
        </row>
        <row r="54">
          <cell r="A54" t="str">
            <v> 1.   E M B A R Q U E S</v>
          </cell>
        </row>
        <row r="55">
          <cell r="C55" t="str">
            <v>A</v>
          </cell>
          <cell r="E55" t="str">
            <v>B</v>
          </cell>
          <cell r="G55" t="str">
            <v>C</v>
          </cell>
          <cell r="I55" t="str">
            <v>D</v>
          </cell>
        </row>
        <row r="56">
          <cell r="C56" t="str">
            <v>EMB.X/</v>
          </cell>
          <cell r="E56" t="str">
            <v>EMB.M/</v>
          </cell>
          <cell r="G56" t="str">
            <v>EMB.Xn/</v>
          </cell>
          <cell r="I56" t="str">
            <v>EMB.Me/</v>
          </cell>
        </row>
        <row r="57">
          <cell r="C57" t="str">
            <v>X</v>
          </cell>
          <cell r="E57" t="str">
            <v>M</v>
          </cell>
          <cell r="G57" t="str">
            <v>EMB.X</v>
          </cell>
          <cell r="I57" t="str">
            <v>EMB.M</v>
          </cell>
        </row>
        <row r="58">
          <cell r="A58" t="str">
            <v>ene</v>
          </cell>
          <cell r="C58">
            <v>0.1169</v>
          </cell>
          <cell r="D58" t="str">
            <v>S.Fle.'2000</v>
          </cell>
          <cell r="E58">
            <v>0.0839</v>
          </cell>
          <cell r="F58" t="str">
            <v>S.Fle.'99</v>
          </cell>
          <cell r="G58">
            <v>0.3402</v>
          </cell>
          <cell r="H58" t="str">
            <v>S.Fle.'2000</v>
          </cell>
          <cell r="I58">
            <v>0.7461</v>
          </cell>
          <cell r="J58" t="str">
            <v>S.Fle.'99</v>
          </cell>
        </row>
        <row r="59">
          <cell r="A59" t="str">
            <v>feb</v>
          </cell>
          <cell r="C59">
            <v>0.1319</v>
          </cell>
          <cell r="D59" t="str">
            <v>S.Fle.'2000</v>
          </cell>
          <cell r="E59">
            <v>0.0831</v>
          </cell>
          <cell r="F59" t="str">
            <v>S.Fle.'99</v>
          </cell>
          <cell r="G59">
            <v>0.3387</v>
          </cell>
          <cell r="H59" t="str">
            <v>S.Fle.'2000</v>
          </cell>
          <cell r="I59">
            <v>0.7447</v>
          </cell>
          <cell r="J59" t="str">
            <v>S.Fle.'99</v>
          </cell>
        </row>
        <row r="60">
          <cell r="A60" t="str">
            <v>mar</v>
          </cell>
          <cell r="C60">
            <v>0.1386</v>
          </cell>
          <cell r="D60" t="str">
            <v>S.Fle.'2000</v>
          </cell>
          <cell r="E60">
            <v>0.0824</v>
          </cell>
          <cell r="F60" t="str">
            <v>S.Fle.'99</v>
          </cell>
          <cell r="G60">
            <v>0.3439</v>
          </cell>
          <cell r="H60" t="str">
            <v>S.Fle.'2000</v>
          </cell>
          <cell r="I60">
            <v>0.7335</v>
          </cell>
          <cell r="J60" t="str">
            <v>S.Fle.'99</v>
          </cell>
        </row>
        <row r="61">
          <cell r="A61" t="str">
            <v>1T</v>
          </cell>
          <cell r="C61">
            <v>0.1297</v>
          </cell>
          <cell r="E61">
            <v>0.0832</v>
          </cell>
          <cell r="G61">
            <v>0.3413</v>
          </cell>
          <cell r="I61">
            <v>0.7416</v>
          </cell>
        </row>
        <row r="63">
          <cell r="C63" t="str">
            <v>E=A*C</v>
          </cell>
          <cell r="E63" t="str">
            <v>F = B*D</v>
          </cell>
          <cell r="G63" t="str">
            <v>A-E</v>
          </cell>
          <cell r="I63" t="str">
            <v>B-F</v>
          </cell>
        </row>
        <row r="64">
          <cell r="C64" t="str">
            <v>EMB.Xn/</v>
          </cell>
          <cell r="E64" t="str">
            <v>EMB.Me/</v>
          </cell>
          <cell r="G64" t="str">
            <v>EMB.Xe/</v>
          </cell>
          <cell r="I64" t="str">
            <v>EMB.Mn/</v>
          </cell>
        </row>
        <row r="65">
          <cell r="C65" t="str">
            <v>X</v>
          </cell>
          <cell r="E65" t="str">
            <v>M</v>
          </cell>
          <cell r="G65" t="str">
            <v>X</v>
          </cell>
          <cell r="I65" t="str">
            <v>M</v>
          </cell>
        </row>
        <row r="66">
          <cell r="A66" t="str">
            <v>ene</v>
          </cell>
          <cell r="C66">
            <v>0.03976938</v>
          </cell>
          <cell r="E66">
            <v>0.06259779</v>
          </cell>
          <cell r="G66">
            <v>0.07713062000000001</v>
          </cell>
          <cell r="I66">
            <v>0.021302210000000002</v>
          </cell>
        </row>
        <row r="67">
          <cell r="A67" t="str">
            <v>feb</v>
          </cell>
          <cell r="C67">
            <v>0.04467453</v>
          </cell>
          <cell r="E67">
            <v>0.06188457</v>
          </cell>
          <cell r="G67">
            <v>0.08722547</v>
          </cell>
          <cell r="I67">
            <v>0.021215429999999993</v>
          </cell>
        </row>
        <row r="68">
          <cell r="A68" t="str">
            <v>mar</v>
          </cell>
          <cell r="C68">
            <v>0.04766454</v>
          </cell>
          <cell r="E68">
            <v>0.060440400000000005</v>
          </cell>
          <cell r="G68">
            <v>0.09093546</v>
          </cell>
          <cell r="I68">
            <v>0.021959599999999996</v>
          </cell>
        </row>
        <row r="69">
          <cell r="A69" t="str">
            <v>1T</v>
          </cell>
          <cell r="C69">
            <v>0.04428382953543111</v>
          </cell>
          <cell r="E69">
            <v>0.06157628134611025</v>
          </cell>
          <cell r="G69">
            <v>0.08549132532086226</v>
          </cell>
          <cell r="I69">
            <v>0.023717509999999997</v>
          </cell>
        </row>
        <row r="71">
          <cell r="C71" t="str">
            <v>Export</v>
          </cell>
          <cell r="E71" t="str">
            <v>Import.(Cif)</v>
          </cell>
          <cell r="G71" t="str">
            <v>Import.(Fob)</v>
          </cell>
        </row>
        <row r="72">
          <cell r="A72" t="str">
            <v>ene</v>
          </cell>
          <cell r="C72">
            <v>1509.5</v>
          </cell>
          <cell r="D72" t="str">
            <v>Efectivo</v>
          </cell>
          <cell r="E72">
            <v>1384</v>
          </cell>
          <cell r="F72" t="str">
            <v>Efectivo</v>
          </cell>
          <cell r="G72">
            <v>1283.7</v>
          </cell>
          <cell r="H72" t="str">
            <v>Efectivo</v>
          </cell>
        </row>
        <row r="73">
          <cell r="A73" t="str">
            <v>feb</v>
          </cell>
          <cell r="C73">
            <v>1490.2</v>
          </cell>
          <cell r="D73" t="str">
            <v>Efectivo</v>
          </cell>
          <cell r="E73">
            <v>1311.2</v>
          </cell>
          <cell r="F73" t="str">
            <v>Efectivo</v>
          </cell>
          <cell r="G73">
            <v>1205.4</v>
          </cell>
          <cell r="H73" t="str">
            <v>Efectivo</v>
          </cell>
        </row>
        <row r="74">
          <cell r="A74" t="str">
            <v>mar</v>
          </cell>
          <cell r="C74">
            <v>1843.5</v>
          </cell>
          <cell r="D74" t="str">
            <v>Efectivo</v>
          </cell>
          <cell r="E74">
            <v>1596.3</v>
          </cell>
          <cell r="F74" t="str">
            <v>Efectivo</v>
          </cell>
          <cell r="G74">
            <v>1481.6</v>
          </cell>
          <cell r="H74" t="str">
            <v>Efectivo</v>
          </cell>
          <cell r="I74" t="str">
            <v> </v>
          </cell>
        </row>
        <row r="75">
          <cell r="A75" t="str">
            <v>1T</v>
          </cell>
          <cell r="C75">
            <v>4843.2</v>
          </cell>
          <cell r="E75">
            <v>4291.5</v>
          </cell>
          <cell r="G75">
            <v>3970.7000000000003</v>
          </cell>
        </row>
        <row r="76">
          <cell r="C76">
            <v>1650.3</v>
          </cell>
          <cell r="E76" t="str">
            <v>4)</v>
          </cell>
          <cell r="F76">
            <v>1284.1</v>
          </cell>
          <cell r="H76" t="str">
            <v>3)</v>
          </cell>
        </row>
        <row r="77">
          <cell r="C77" t="str">
            <v>Mpetrol</v>
          </cell>
          <cell r="E77" t="str">
            <v>Coef</v>
          </cell>
          <cell r="H77" t="str">
            <v>Coef </v>
          </cell>
          <cell r="I77" t="str">
            <v>X Cu</v>
          </cell>
        </row>
        <row r="78">
          <cell r="C78" t="str">
            <v>crudo(cif)</v>
          </cell>
          <cell r="E78" t="str">
            <v>de M</v>
          </cell>
          <cell r="H78" t="str">
            <v>de X </v>
          </cell>
          <cell r="I78" t="str">
            <v>Codelco</v>
          </cell>
        </row>
        <row r="79">
          <cell r="A79" t="str">
            <v>ene</v>
          </cell>
          <cell r="C79">
            <v>144.2</v>
          </cell>
          <cell r="D79" t="str">
            <v>Efectivo</v>
          </cell>
          <cell r="E79">
            <v>0.0326</v>
          </cell>
          <cell r="H79">
            <v>0.029</v>
          </cell>
          <cell r="I79">
            <v>263.8</v>
          </cell>
          <cell r="J79" t="str">
            <v>Efec 2000</v>
          </cell>
        </row>
        <row r="80">
          <cell r="A80" t="str">
            <v>feb</v>
          </cell>
          <cell r="C80">
            <v>121.4</v>
          </cell>
          <cell r="D80" t="str">
            <v>Efectivo</v>
          </cell>
          <cell r="E80">
            <v>0.0326</v>
          </cell>
          <cell r="H80">
            <v>0.029</v>
          </cell>
          <cell r="I80">
            <v>177.6</v>
          </cell>
          <cell r="J80" t="str">
            <v>Efec 2000</v>
          </cell>
        </row>
        <row r="81">
          <cell r="A81" t="str">
            <v>mar</v>
          </cell>
          <cell r="C81">
            <v>174.3</v>
          </cell>
          <cell r="D81" t="str">
            <v>Efectivo</v>
          </cell>
          <cell r="E81">
            <v>0.0326</v>
          </cell>
          <cell r="H81">
            <v>0.029</v>
          </cell>
          <cell r="I81">
            <v>232.4</v>
          </cell>
          <cell r="J81" t="str">
            <v>Efec 2000</v>
          </cell>
        </row>
        <row r="82">
          <cell r="A82" t="str">
            <v>1T</v>
          </cell>
          <cell r="C82">
            <v>439.90000000000003</v>
          </cell>
          <cell r="E82">
            <v>0.0326</v>
          </cell>
          <cell r="H82">
            <v>0.029</v>
          </cell>
          <cell r="I82">
            <v>673.8</v>
          </cell>
        </row>
        <row r="84">
          <cell r="A84" t="str">
            <v>a) Coef.Sist.Flet. Feb'98 </v>
          </cell>
          <cell r="E84" t="str">
            <v>4) Comis. excluídas/Mcif excl. petr.Coef. del 1T92</v>
          </cell>
        </row>
        <row r="85">
          <cell r="A85" t="str">
            <v>2) Coefic. del 1T92.</v>
          </cell>
          <cell r="E85" t="str">
            <v>5)Cif-Fob)/Fob Xs efectivas Aduana. Año 92</v>
          </cell>
        </row>
        <row r="86">
          <cell r="A86" t="str">
            <v>3) Comis.  X no CODELCO. Coef. del 1T92.</v>
          </cell>
        </row>
        <row r="88">
          <cell r="B88" t="str">
            <v>F L E T E S     Y    S E G U R O S</v>
          </cell>
        </row>
        <row r="89">
          <cell r="B89" t="str">
            <v>CREDITOS</v>
          </cell>
          <cell r="E89" t="str">
            <v>DEBITOS</v>
          </cell>
        </row>
        <row r="90">
          <cell r="D90" t="str">
            <v>Total</v>
          </cell>
          <cell r="G90" t="str">
            <v>Total </v>
          </cell>
          <cell r="I90" t="str">
            <v>Variacion PIB</v>
          </cell>
        </row>
        <row r="91">
          <cell r="B91" t="str">
            <v>Emb.Xn</v>
          </cell>
          <cell r="C91" t="str">
            <v>Emb.Zn</v>
          </cell>
          <cell r="D91" t="str">
            <v>Nac.</v>
          </cell>
          <cell r="E91" t="str">
            <v>EmbZe</v>
          </cell>
          <cell r="F91" t="str">
            <v>EmbXe</v>
          </cell>
          <cell r="G91" t="str">
            <v>Extranj</v>
          </cell>
          <cell r="I91" t="str">
            <v>Variacion Inflacion Ext.</v>
          </cell>
        </row>
        <row r="92">
          <cell r="A92" t="str">
            <v>ene</v>
          </cell>
          <cell r="B92">
            <v>60.03187911</v>
          </cell>
          <cell r="C92">
            <v>27.345646977000005</v>
          </cell>
          <cell r="D92">
            <v>87.377526087</v>
          </cell>
          <cell r="E92">
            <v>80.356783023</v>
          </cell>
          <cell r="F92">
            <v>116.42867089000002</v>
          </cell>
          <cell r="G92">
            <v>196.78545391300003</v>
          </cell>
          <cell r="I92" t="str">
            <v>Variacion Dem. Mundial</v>
          </cell>
        </row>
        <row r="93">
          <cell r="A93" t="str">
            <v>feb</v>
          </cell>
          <cell r="B93">
            <v>66.573984606</v>
          </cell>
          <cell r="C93">
            <v>25.573079321999995</v>
          </cell>
          <cell r="D93">
            <v>92.147063928</v>
          </cell>
          <cell r="E93">
            <v>74.595660678</v>
          </cell>
          <cell r="F93">
            <v>129.983395394</v>
          </cell>
          <cell r="G93">
            <v>204.57905607200001</v>
          </cell>
          <cell r="I93" t="str">
            <v>Intereses C.,P.BECH</v>
          </cell>
        </row>
        <row r="94">
          <cell r="A94" t="str">
            <v>mar</v>
          </cell>
          <cell r="B94">
            <v>87.86957948999999</v>
          </cell>
          <cell r="C94">
            <v>32.53534335999999</v>
          </cell>
          <cell r="D94">
            <v>120.40492284999999</v>
          </cell>
          <cell r="E94">
            <v>89.54849664</v>
          </cell>
          <cell r="F94">
            <v>167.63952050999998</v>
          </cell>
          <cell r="G94">
            <v>257.18801714999995</v>
          </cell>
          <cell r="I94" t="str">
            <v>Var. Tipo Cambio Real</v>
          </cell>
        </row>
        <row r="95">
          <cell r="A95" t="str">
            <v>1T</v>
          </cell>
          <cell r="B95">
            <v>214.47544320599997</v>
          </cell>
          <cell r="C95">
            <v>85.454069659</v>
          </cell>
          <cell r="D95">
            <v>299.929512865</v>
          </cell>
          <cell r="E95">
            <v>244.500940341</v>
          </cell>
          <cell r="F95">
            <v>414.05158679400006</v>
          </cell>
          <cell r="G95">
            <v>658.552527135</v>
          </cell>
          <cell r="I95" t="str">
            <v>Variacion IQ de Export.</v>
          </cell>
        </row>
        <row r="96">
          <cell r="I96" t="str">
            <v>Variacion IQ imp.</v>
          </cell>
        </row>
        <row r="98">
          <cell r="A98" t="str">
            <v>  c) Otros fletes  (Créditos )</v>
          </cell>
        </row>
        <row r="99">
          <cell r="A99" t="str">
            <v> Otros fletes mes 2000 =Otros fletes mes'99*((IQx + IQm)/2)*( var.Inf. Externa)</v>
          </cell>
          <cell r="G99" t="str">
            <v>Cred.O.F.'99</v>
          </cell>
          <cell r="I99" t="str">
            <v>Qx</v>
          </cell>
          <cell r="J99" t="str">
            <v>QM</v>
          </cell>
        </row>
        <row r="100">
          <cell r="A100" t="str">
            <v>ene</v>
          </cell>
          <cell r="D100">
            <v>18.224122943292286</v>
          </cell>
          <cell r="G100">
            <v>17.372584021736827</v>
          </cell>
          <cell r="I100">
            <v>1.081</v>
          </cell>
          <cell r="J100">
            <v>0.994</v>
          </cell>
        </row>
        <row r="101">
          <cell r="A101" t="str">
            <v>feb</v>
          </cell>
          <cell r="D101">
            <v>17.92275911614151</v>
          </cell>
          <cell r="G101">
            <v>15.792953053282002</v>
          </cell>
          <cell r="I101">
            <v>1.078</v>
          </cell>
          <cell r="J101">
            <v>1.112</v>
          </cell>
        </row>
        <row r="102">
          <cell r="A102" t="str">
            <v>mar</v>
          </cell>
          <cell r="D102">
            <v>24.982712044742424</v>
          </cell>
          <cell r="G102">
            <v>20.607010221215024</v>
          </cell>
          <cell r="I102">
            <v>1.101</v>
          </cell>
          <cell r="J102">
            <v>1.208</v>
          </cell>
        </row>
        <row r="103">
          <cell r="A103" t="str">
            <v>1T</v>
          </cell>
          <cell r="D103">
            <v>61.12959410417622</v>
          </cell>
          <cell r="G103">
            <v>53.77254729623385</v>
          </cell>
          <cell r="I103">
            <v>1.091</v>
          </cell>
        </row>
        <row r="106">
          <cell r="A106" t="str">
            <v>2.- O T R O S   T R A N S P O R T E S</v>
          </cell>
        </row>
        <row r="107">
          <cell r="A107" t="str">
            <v>  a) Servicios de pasajeros (créditos )</v>
          </cell>
          <cell r="H107" t="str">
            <v>Indices 2000</v>
          </cell>
        </row>
        <row r="108">
          <cell r="A108" t="str">
            <v>SPa mes 1T2000 =SPasaj estimado 1999 *(var. Dem.mundial)*(var tipo C.R.)</v>
          </cell>
          <cell r="G108" t="str">
            <v>Var.Dem.Mun.</v>
          </cell>
          <cell r="I108" t="str">
            <v>TC.real2000</v>
          </cell>
        </row>
        <row r="109">
          <cell r="A109" t="str">
            <v>ene</v>
          </cell>
          <cell r="E109">
            <v>48.29766634209277</v>
          </cell>
          <cell r="G109">
            <v>1.04</v>
          </cell>
          <cell r="H109" t="str">
            <v>Efect.</v>
          </cell>
          <cell r="I109">
            <v>1.0758</v>
          </cell>
          <cell r="J109" t="str">
            <v>Efect.</v>
          </cell>
        </row>
        <row r="110">
          <cell r="A110" t="str">
            <v>feb</v>
          </cell>
          <cell r="E110">
            <v>29.15934817576498</v>
          </cell>
          <cell r="G110">
            <v>1.04</v>
          </cell>
          <cell r="H110" t="str">
            <v>Efect.</v>
          </cell>
          <cell r="I110">
            <v>1.0424</v>
          </cell>
          <cell r="J110" t="str">
            <v>Efect.</v>
          </cell>
        </row>
        <row r="111">
          <cell r="A111" t="str">
            <v>mar</v>
          </cell>
          <cell r="E111">
            <v>22.714292915542035</v>
          </cell>
          <cell r="G111">
            <v>1.04</v>
          </cell>
          <cell r="H111" t="str">
            <v>Efect.</v>
          </cell>
          <cell r="I111">
            <v>1.0398</v>
          </cell>
          <cell r="J111" t="str">
            <v>Efect.</v>
          </cell>
        </row>
        <row r="112">
          <cell r="A112" t="str">
            <v>1T</v>
          </cell>
          <cell r="E112">
            <v>100.17130743339978</v>
          </cell>
        </row>
        <row r="113">
          <cell r="A113" t="str">
            <v>  a) Servicios de pasajeros (débitos )</v>
          </cell>
          <cell r="G113" t="str">
            <v>Indices 2000</v>
          </cell>
        </row>
        <row r="114">
          <cell r="A114" t="str">
            <v>SPa mes 1T2000 =SPasaj estimado 1999 *(var. Dem.mundial)/(var tipo C. R.)</v>
          </cell>
          <cell r="G114" t="str">
            <v>Var.PGB.Chile</v>
          </cell>
          <cell r="I114" t="str">
            <v>TC.real2000</v>
          </cell>
        </row>
        <row r="115">
          <cell r="A115" t="str">
            <v>ene</v>
          </cell>
          <cell r="E115">
            <v>24.93979326051448</v>
          </cell>
          <cell r="G115">
            <v>1.0504</v>
          </cell>
          <cell r="H115" t="str">
            <v>Efect.</v>
          </cell>
          <cell r="I115">
            <v>1.0758</v>
          </cell>
          <cell r="J115" t="str">
            <v>Efect.</v>
          </cell>
        </row>
        <row r="116">
          <cell r="A116" t="str">
            <v>feb</v>
          </cell>
          <cell r="E116">
            <v>28.7959942738697</v>
          </cell>
          <cell r="G116">
            <v>1.052</v>
          </cell>
          <cell r="H116" t="str">
            <v>Efect.</v>
          </cell>
          <cell r="I116">
            <v>1.0424</v>
          </cell>
          <cell r="J116" t="str">
            <v>Efect.</v>
          </cell>
        </row>
        <row r="117">
          <cell r="A117" t="str">
            <v>mar</v>
          </cell>
          <cell r="E117">
            <v>22.04689563068274</v>
          </cell>
          <cell r="G117">
            <v>1.0609</v>
          </cell>
          <cell r="H117" t="str">
            <v>Efect.</v>
          </cell>
          <cell r="I117">
            <v>1.0398</v>
          </cell>
          <cell r="J117" t="str">
            <v>Efect.</v>
          </cell>
        </row>
        <row r="118">
          <cell r="A118" t="str">
            <v>1T</v>
          </cell>
          <cell r="E118">
            <v>75.78268316506691</v>
          </cell>
        </row>
        <row r="119">
          <cell r="A119" t="str">
            <v>  b) Servicios Portuarios(créditos )</v>
          </cell>
        </row>
        <row r="120">
          <cell r="A120" t="str">
            <v> S.port =S.Port.1999*(Embarques extr deX e M 2000/ idem 1999)</v>
          </cell>
          <cell r="H120" t="str">
            <v>Cred.S.P.'99</v>
          </cell>
          <cell r="J120" t="str">
            <v>Emb(X+M)e'99</v>
          </cell>
        </row>
        <row r="121">
          <cell r="A121" t="str">
            <v>ene</v>
          </cell>
          <cell r="E121">
            <v>33.32571616271199</v>
          </cell>
          <cell r="H121">
            <v>29.92525544509303</v>
          </cell>
          <cell r="J121">
            <v>176.706029286</v>
          </cell>
        </row>
        <row r="122">
          <cell r="A122" t="str">
            <v>feb</v>
          </cell>
          <cell r="E122">
            <v>34.64556663067778</v>
          </cell>
          <cell r="H122">
            <v>28.92436061163172</v>
          </cell>
          <cell r="J122">
            <v>170.79583239299998</v>
          </cell>
        </row>
        <row r="123">
          <cell r="A123" t="str">
            <v>mar</v>
          </cell>
          <cell r="E123">
            <v>43.554920801112054</v>
          </cell>
          <cell r="H123">
            <v>39.86411574666446</v>
          </cell>
          <cell r="J123">
            <v>235.39413448000005</v>
          </cell>
        </row>
        <row r="124">
          <cell r="A124" t="str">
            <v>1T</v>
          </cell>
          <cell r="E124">
            <v>111.52620359450182</v>
          </cell>
          <cell r="H124">
            <v>98.71373180338921</v>
          </cell>
          <cell r="J124">
            <v>582.895996159</v>
          </cell>
        </row>
        <row r="125">
          <cell r="A125" t="str">
            <v>  b) Servicios Portuarios( débitos )</v>
          </cell>
        </row>
        <row r="126">
          <cell r="A126" t="str">
            <v> S.port =S.Port.1999*(Embarques nac deX e M 2000/ idem 1999)</v>
          </cell>
          <cell r="H126" t="str">
            <v>Debit.S.P.'99</v>
          </cell>
          <cell r="J126" t="str">
            <v>Emb(X+M)n'99</v>
          </cell>
        </row>
        <row r="127">
          <cell r="A127" t="str">
            <v>ene</v>
          </cell>
          <cell r="E127">
            <v>96.36702646725293</v>
          </cell>
          <cell r="H127">
            <v>92.31930334590773</v>
          </cell>
          <cell r="J127">
            <v>83.707390714</v>
          </cell>
        </row>
        <row r="128">
          <cell r="A128" t="str">
            <v>feb</v>
          </cell>
          <cell r="E128">
            <v>101.62725984697313</v>
          </cell>
          <cell r="H128">
            <v>83.92501782287293</v>
          </cell>
          <cell r="J128">
            <v>76.09615760700001</v>
          </cell>
        </row>
        <row r="129">
          <cell r="A129" t="str">
            <v>mar</v>
          </cell>
          <cell r="E129">
            <v>132.7923197953735</v>
          </cell>
          <cell r="H129">
            <v>109.50730330526706</v>
          </cell>
          <cell r="J129">
            <v>99.29202552000001</v>
          </cell>
        </row>
        <row r="130">
          <cell r="A130" t="str">
            <v>1T</v>
          </cell>
          <cell r="E130">
            <v>330.7866061095996</v>
          </cell>
          <cell r="H130">
            <v>285.75162447404773</v>
          </cell>
          <cell r="J130">
            <v>259.09557384100003</v>
          </cell>
        </row>
        <row r="132">
          <cell r="A132" t="str">
            <v>3.- V  I  A  J  E  S (créditos )</v>
          </cell>
          <cell r="C132" t="str">
            <v> Archivo Viajes: H:/VIAJE/viaje2000/2000snt_a</v>
          </cell>
          <cell r="H132" t="str">
            <v>Proyec.</v>
          </cell>
          <cell r="I132" t="str">
            <v>Cred.Viajes'99</v>
          </cell>
        </row>
        <row r="133">
          <cell r="A133" t="str">
            <v>ene</v>
          </cell>
          <cell r="E133">
            <v>162.28820296</v>
          </cell>
          <cell r="F133" t="str">
            <v>efect</v>
          </cell>
          <cell r="H133">
            <v>183.82409760000004</v>
          </cell>
          <cell r="J133">
            <v>164.3</v>
          </cell>
        </row>
        <row r="134">
          <cell r="A134" t="str">
            <v>feb</v>
          </cell>
          <cell r="E134">
            <v>113.50258853</v>
          </cell>
          <cell r="F134" t="str">
            <v>efect</v>
          </cell>
          <cell r="H134">
            <v>115.998272</v>
          </cell>
          <cell r="J134">
            <v>107</v>
          </cell>
        </row>
        <row r="135">
          <cell r="A135" t="str">
            <v>mar</v>
          </cell>
          <cell r="E135">
            <v>77.6210128</v>
          </cell>
          <cell r="F135" t="str">
            <v>efect</v>
          </cell>
          <cell r="H135">
            <v>112.5729072</v>
          </cell>
          <cell r="J135">
            <v>104.1</v>
          </cell>
        </row>
        <row r="136">
          <cell r="A136" t="str">
            <v>1T</v>
          </cell>
          <cell r="E136">
            <v>353.41180429</v>
          </cell>
          <cell r="H136">
            <v>412.39527680000003</v>
          </cell>
          <cell r="J136">
            <v>375.4</v>
          </cell>
        </row>
        <row r="138">
          <cell r="A138" t="str">
            <v>3.- V  I  A  J  E  S (débitos )</v>
          </cell>
          <cell r="C138" t="str">
            <v> Archivo Viajes: H:/VIAJE/viaje2000/2000snt_a</v>
          </cell>
          <cell r="H138" t="str">
            <v>Proyec.</v>
          </cell>
          <cell r="I138" t="str">
            <v>Debitos Viajes'99</v>
          </cell>
        </row>
        <row r="139">
          <cell r="A139" t="str">
            <v>ene</v>
          </cell>
          <cell r="E139">
            <v>98.5</v>
          </cell>
          <cell r="F139" t="str">
            <v>efect</v>
          </cell>
          <cell r="H139">
            <v>92.22532069157836</v>
          </cell>
          <cell r="J139">
            <v>95.4</v>
          </cell>
        </row>
        <row r="140">
          <cell r="A140" t="str">
            <v>feb</v>
          </cell>
          <cell r="E140">
            <v>97</v>
          </cell>
          <cell r="F140" t="str">
            <v>efect</v>
          </cell>
          <cell r="H140">
            <v>89.89255564082885</v>
          </cell>
          <cell r="J140">
            <v>90.1</v>
          </cell>
        </row>
        <row r="141">
          <cell r="A141" t="str">
            <v>mar</v>
          </cell>
          <cell r="E141">
            <v>65.5</v>
          </cell>
          <cell r="F141" t="str">
            <v>efect</v>
          </cell>
          <cell r="H141">
            <v>68.81323331409885</v>
          </cell>
          <cell r="J141">
            <v>68.8</v>
          </cell>
        </row>
        <row r="142">
          <cell r="A142" t="str">
            <v>1T</v>
          </cell>
          <cell r="E142">
            <v>261</v>
          </cell>
          <cell r="H142">
            <v>250.93110964650606</v>
          </cell>
          <cell r="J142">
            <v>254.3</v>
          </cell>
        </row>
        <row r="244">
          <cell r="A244">
            <v>35900.73773321759</v>
          </cell>
          <cell r="J244" t="str">
            <v>Hoja 8</v>
          </cell>
        </row>
        <row r="245">
          <cell r="A245" t="str">
            <v>   INGRESOS NETOS DE EMPRESAS DE TRANSPORTES.1ºTrim.2000.</v>
          </cell>
        </row>
        <row r="246">
          <cell r="A246" t="str">
            <v>(mill US$)</v>
          </cell>
        </row>
        <row r="248">
          <cell r="A248" t="str">
            <v>INGRESOS</v>
          </cell>
          <cell r="G248" t="str">
            <v>ene</v>
          </cell>
          <cell r="H248" t="str">
            <v>feb</v>
          </cell>
          <cell r="I248" t="str">
            <v>mar</v>
          </cell>
          <cell r="J248" t="str">
            <v>1T</v>
          </cell>
        </row>
        <row r="250">
          <cell r="A250" t="str">
            <v>     Fletes y seg nac de X de BP</v>
          </cell>
          <cell r="G250">
            <v>60.03187911</v>
          </cell>
          <cell r="H250">
            <v>66.573984606</v>
          </cell>
          <cell r="I250">
            <v>87.86957948999999</v>
          </cell>
          <cell r="J250">
            <v>214.47544320599997</v>
          </cell>
        </row>
        <row r="251">
          <cell r="A251" t="str">
            <v>     % de Fletes/Fletes y seg por X(*)</v>
          </cell>
          <cell r="G251">
            <v>0.9010416666666666</v>
          </cell>
          <cell r="H251">
            <v>0.8998178506375227</v>
          </cell>
          <cell r="I251">
            <v>0.9070385126162018</v>
          </cell>
          <cell r="J251">
            <v>0.903118669123024</v>
          </cell>
        </row>
        <row r="252">
          <cell r="A252" t="str">
            <v>     Fletes nac de X  (1)</v>
          </cell>
          <cell r="G252">
            <v>54.09122440640625</v>
          </cell>
          <cell r="H252">
            <v>59.90445973654644</v>
          </cell>
          <cell r="I252">
            <v>79.70109268482071</v>
          </cell>
          <cell r="J252">
            <v>193.6967768277734</v>
          </cell>
        </row>
        <row r="253">
          <cell r="A253" t="str">
            <v>     % hecho por empr. priv.(*)</v>
          </cell>
          <cell r="G253">
            <v>0.981</v>
          </cell>
          <cell r="H253">
            <v>0.981</v>
          </cell>
          <cell r="I253">
            <v>0.981</v>
          </cell>
          <cell r="J253">
            <v>0.981</v>
          </cell>
        </row>
        <row r="254">
          <cell r="A254" t="str">
            <v>a)Fletes nac de empr priv por X</v>
          </cell>
          <cell r="G254">
            <v>53.063491142684526</v>
          </cell>
          <cell r="H254">
            <v>58.76627500155206</v>
          </cell>
          <cell r="I254">
            <v>78.18677192380912</v>
          </cell>
          <cell r="J254">
            <v>190.0165380680457</v>
          </cell>
        </row>
        <row r="256">
          <cell r="A256" t="str">
            <v>    Fletes y seg nac de M de BP</v>
          </cell>
          <cell r="G256">
            <v>19.94321697699995</v>
          </cell>
          <cell r="H256">
            <v>31.204339321999953</v>
          </cell>
          <cell r="I256">
            <v>25.15150336000005</v>
          </cell>
          <cell r="J256">
            <v>76.29905965899995</v>
          </cell>
        </row>
        <row r="257">
          <cell r="A257" t="str">
            <v>     % de Fletes/Fletes y seg  por M</v>
          </cell>
          <cell r="G257">
            <v>0.9333333333333332</v>
          </cell>
          <cell r="H257">
            <v>0.9336734693877551</v>
          </cell>
          <cell r="I257">
            <v>0.9308755760368663</v>
          </cell>
          <cell r="J257">
            <v>0.9326622559927845</v>
          </cell>
        </row>
        <row r="258">
          <cell r="A258" t="str">
            <v>     Fletes nac de M   (1)</v>
          </cell>
          <cell r="G258">
            <v>18.613669178533282</v>
          </cell>
          <cell r="H258">
            <v>29.134663754724446</v>
          </cell>
          <cell r="I258">
            <v>23.412920178433225</v>
          </cell>
          <cell r="J258">
            <v>71.16125311169095</v>
          </cell>
        </row>
        <row r="259">
          <cell r="A259" t="str">
            <v>     % hecho por empr. priv.(*)</v>
          </cell>
          <cell r="G259">
            <v>0.945</v>
          </cell>
          <cell r="H259">
            <v>0.945</v>
          </cell>
          <cell r="I259">
            <v>0.945</v>
          </cell>
          <cell r="J259">
            <v>0.945</v>
          </cell>
        </row>
        <row r="260">
          <cell r="A260" t="str">
            <v>b)Fletes nac de empr priv por M</v>
          </cell>
          <cell r="G260">
            <v>17.589917373713952</v>
          </cell>
          <cell r="H260">
            <v>27.5322572482146</v>
          </cell>
          <cell r="I260">
            <v>22.125209568619397</v>
          </cell>
          <cell r="J260">
            <v>67.24738419054795</v>
          </cell>
        </row>
        <row r="262">
          <cell r="A262" t="str">
            <v>     Otros fletes de BP</v>
          </cell>
          <cell r="G262">
            <v>18.224122943292286</v>
          </cell>
          <cell r="H262">
            <v>17.92275911614151</v>
          </cell>
          <cell r="I262">
            <v>24.982712044742424</v>
          </cell>
          <cell r="J262">
            <v>61.12959410417622</v>
          </cell>
        </row>
        <row r="263">
          <cell r="A263" t="str">
            <v>     % hecho por empr. priv.(*)</v>
          </cell>
          <cell r="G263">
            <v>0.933</v>
          </cell>
          <cell r="H263">
            <v>0.933</v>
          </cell>
          <cell r="I263">
            <v>0.933</v>
          </cell>
          <cell r="J263">
            <v>0.933</v>
          </cell>
        </row>
        <row r="264">
          <cell r="A264" t="str">
            <v>c)Otros fletes priv de BP</v>
          </cell>
          <cell r="G264">
            <v>17.003106706091703</v>
          </cell>
          <cell r="H264">
            <v>16.72193425536003</v>
          </cell>
          <cell r="I264">
            <v>23.308870337744683</v>
          </cell>
          <cell r="J264">
            <v>57.03391129919642</v>
          </cell>
        </row>
        <row r="266">
          <cell r="A266" t="str">
            <v>     Ss. de pasajeros de BP(Créd)</v>
          </cell>
          <cell r="G266">
            <v>48.29766634209277</v>
          </cell>
          <cell r="H266">
            <v>29.15934817576498</v>
          </cell>
          <cell r="I266">
            <v>22.714292915542035</v>
          </cell>
          <cell r="J266">
            <v>100.17130743339978</v>
          </cell>
        </row>
        <row r="267">
          <cell r="A267" t="str">
            <v>     % hecho por empr. priv.(*)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</row>
        <row r="268">
          <cell r="A268" t="str">
            <v>d)Ss. de pasajeros priv de BP(Créd)</v>
          </cell>
          <cell r="G268">
            <v>48.29766634209277</v>
          </cell>
          <cell r="H268">
            <v>29.15934817576498</v>
          </cell>
          <cell r="I268">
            <v>22.714292915542035</v>
          </cell>
          <cell r="J268">
            <v>100.17130743339978</v>
          </cell>
        </row>
        <row r="270">
          <cell r="A270" t="str">
            <v>e)Otros ingr de empr priv de transp(*)</v>
          </cell>
          <cell r="G270">
            <v>3.6333333333333333</v>
          </cell>
          <cell r="H270">
            <v>3.6333333333333333</v>
          </cell>
          <cell r="I270">
            <v>3.6333333333333333</v>
          </cell>
          <cell r="J270">
            <v>10.9</v>
          </cell>
        </row>
        <row r="272">
          <cell r="A272" t="str">
            <v>                     TOTAL DE INGRESOS</v>
          </cell>
          <cell r="G272">
            <v>139.58751489791626</v>
          </cell>
          <cell r="H272">
            <v>135.813148014225</v>
          </cell>
          <cell r="I272">
            <v>149.96847807904857</v>
          </cell>
          <cell r="J272">
            <v>425.3691409911898</v>
          </cell>
        </row>
        <row r="274">
          <cell r="A274" t="str">
            <v>GASTOS</v>
          </cell>
          <cell r="G274" t="str">
            <v>ene</v>
          </cell>
          <cell r="H274" t="str">
            <v>feb</v>
          </cell>
          <cell r="I274" t="str">
            <v>mar</v>
          </cell>
          <cell r="J274" t="str">
            <v>1T</v>
          </cell>
        </row>
        <row r="276">
          <cell r="A276" t="str">
            <v>     Servicios Portuarios de BP(débitos)</v>
          </cell>
          <cell r="G276">
            <v>96.36702646725293</v>
          </cell>
          <cell r="H276">
            <v>101.62725984697313</v>
          </cell>
          <cell r="I276">
            <v>132.7923197953735</v>
          </cell>
          <cell r="J276">
            <v>330.7866061095996</v>
          </cell>
        </row>
        <row r="277">
          <cell r="A277" t="str">
            <v>     % hecho por empr. priv.(*)</v>
          </cell>
          <cell r="G277">
            <v>0.959</v>
          </cell>
          <cell r="H277">
            <v>0.959</v>
          </cell>
          <cell r="I277">
            <v>0.959</v>
          </cell>
          <cell r="J277">
            <v>0.9589999999999999</v>
          </cell>
        </row>
        <row r="278">
          <cell r="A278" t="str">
            <v>a)Serv Portuarios priv de BP(déb)</v>
          </cell>
          <cell r="G278">
            <v>92.41597838209556</v>
          </cell>
          <cell r="H278">
            <v>97.46054219324724</v>
          </cell>
          <cell r="I278">
            <v>127.34783468376317</v>
          </cell>
          <cell r="J278">
            <v>317.22435525910595</v>
          </cell>
        </row>
        <row r="280">
          <cell r="A280" t="str">
            <v>     Gtos. incl. en OBS, priv de BP(déb) (*)</v>
          </cell>
          <cell r="G280">
            <v>13.581787641855323</v>
          </cell>
          <cell r="H280">
            <v>13.942840409237206</v>
          </cell>
          <cell r="I280">
            <v>14.246665258733024</v>
          </cell>
          <cell r="J280">
            <v>41.77129330982555</v>
          </cell>
        </row>
        <row r="281">
          <cell r="A281" t="str">
            <v>     % hecho por empr. priv.(*)</v>
          </cell>
          <cell r="G281">
            <v>0.951</v>
          </cell>
          <cell r="H281">
            <v>0.951</v>
          </cell>
          <cell r="I281">
            <v>0.951</v>
          </cell>
          <cell r="J281">
            <v>0.951</v>
          </cell>
        </row>
        <row r="282">
          <cell r="A282" t="str">
            <v>b)Gtos. priv. incl. en OBS, priv de BP(déb)</v>
          </cell>
          <cell r="G282">
            <v>12.916280047404411</v>
          </cell>
          <cell r="H282">
            <v>13.259641229184583</v>
          </cell>
          <cell r="I282">
            <v>13.548578661055105</v>
          </cell>
          <cell r="J282">
            <v>39.7244999376441</v>
          </cell>
        </row>
        <row r="284">
          <cell r="A284" t="str">
            <v>c)Transfer de empr. priv. de transp.(*)</v>
          </cell>
          <cell r="G284">
            <v>1.5</v>
          </cell>
          <cell r="H284">
            <v>1.5</v>
          </cell>
          <cell r="I284">
            <v>1.5</v>
          </cell>
          <cell r="J284">
            <v>4.5</v>
          </cell>
        </row>
        <row r="286">
          <cell r="A286" t="str">
            <v>d)Otros gtos. priv. de empr. de transp.(*)</v>
          </cell>
          <cell r="G286">
            <v>0.39999999999999997</v>
          </cell>
          <cell r="H286">
            <v>0.39999999999999997</v>
          </cell>
          <cell r="I286">
            <v>0.39999999999999997</v>
          </cell>
          <cell r="J286">
            <v>1.2</v>
          </cell>
        </row>
        <row r="288">
          <cell r="A288" t="str">
            <v>                     TOTAL DE GASTOS</v>
          </cell>
          <cell r="G288">
            <v>107.23225842949998</v>
          </cell>
          <cell r="H288">
            <v>112.62018342243182</v>
          </cell>
          <cell r="I288">
            <v>142.7964133448183</v>
          </cell>
          <cell r="J288">
            <v>362.6488551967501</v>
          </cell>
        </row>
        <row r="290">
          <cell r="A290" t="str">
            <v>INGRESOS NETOS EXCL. VARIAC. DE DIVISAS</v>
          </cell>
          <cell r="G290">
            <v>32.355256468416286</v>
          </cell>
          <cell r="H290">
            <v>23.19296459179317</v>
          </cell>
          <cell r="I290">
            <v>7.1720647342302755</v>
          </cell>
          <cell r="J290">
            <v>62.72028579443973</v>
          </cell>
        </row>
        <row r="292">
          <cell r="A292" t="str">
            <v>(*) Mientras no se tenga el valor del año usar cifra de respect. mes de 1996.</v>
          </cell>
        </row>
        <row r="293">
          <cell r="A293" t="str">
            <v>(1) Mientras no se tenga el valor del año usar cifra de Aduana.</v>
          </cell>
        </row>
        <row r="294">
          <cell r="J294" t="str">
            <v>Hoja 9</v>
          </cell>
        </row>
        <row r="296">
          <cell r="A296" t="str">
            <v>FUENTES Y USOS DE LOS INGRES. NETOS EN M/E DE LAS EMPRESAS DE TRANSP.</v>
          </cell>
        </row>
        <row r="297">
          <cell r="A297" t="str">
            <v>PRIV. 1ºTRIM 2000.</v>
          </cell>
        </row>
        <row r="298">
          <cell r="A298" t="str">
            <v>(mill US$)</v>
          </cell>
        </row>
        <row r="300">
          <cell r="E300" t="str">
            <v>ene</v>
          </cell>
          <cell r="F300" t="str">
            <v>feb</v>
          </cell>
          <cell r="G300" t="str">
            <v>mar</v>
          </cell>
          <cell r="H300" t="str">
            <v>1T</v>
          </cell>
        </row>
        <row r="302">
          <cell r="A302" t="str">
            <v> F U E N T E S    (Aum. Activos)</v>
          </cell>
        </row>
        <row r="304">
          <cell r="A304" t="str">
            <v>Ingresos en mon. extr.</v>
          </cell>
          <cell r="E304">
            <v>139.58751489791626</v>
          </cell>
          <cell r="F304">
            <v>135.813148014225</v>
          </cell>
          <cell r="G304">
            <v>149.96847807904857</v>
          </cell>
          <cell r="H304">
            <v>425.3691409911898</v>
          </cell>
        </row>
        <row r="305">
          <cell r="A305" t="str">
            <v>    a)Por fletes de X e M rec. en el país</v>
          </cell>
        </row>
        <row r="306">
          <cell r="A306" t="str">
            <v>    b)Por los ingresos rec. en el ext.</v>
          </cell>
        </row>
        <row r="307">
          <cell r="A307" t="str">
            <v>Egresos en el ext.</v>
          </cell>
          <cell r="E307">
            <v>107.23225842949998</v>
          </cell>
          <cell r="F307">
            <v>112.62018342243182</v>
          </cell>
          <cell r="G307">
            <v>142.7964133448183</v>
          </cell>
          <cell r="H307">
            <v>362.6488551967501</v>
          </cell>
        </row>
        <row r="308">
          <cell r="A308" t="str">
            <v>A)SALDO</v>
          </cell>
          <cell r="E308">
            <v>32.355256468416286</v>
          </cell>
          <cell r="F308">
            <v>23.19296459179317</v>
          </cell>
          <cell r="G308">
            <v>7.1720647342302755</v>
          </cell>
          <cell r="H308">
            <v>62.72028579443973</v>
          </cell>
        </row>
        <row r="310">
          <cell r="A310" t="str">
            <v>Compra de m/e al sist. financ.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A311" t="str">
            <v>Venta de m/e al sist. financ.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A312" t="str">
            <v>B)SALDO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4">
          <cell r="A314" t="str">
            <v>A)+B) Ingr netos Eº priv transp</v>
          </cell>
          <cell r="E314">
            <v>32.355256468416286</v>
          </cell>
          <cell r="F314">
            <v>23.19296459179317</v>
          </cell>
          <cell r="G314">
            <v>7.1720647342302755</v>
          </cell>
          <cell r="H314">
            <v>62.72028579443973</v>
          </cell>
        </row>
        <row r="317">
          <cell r="A317" t="str">
            <v> U S O S    (Dism Activos)</v>
          </cell>
        </row>
        <row r="319">
          <cell r="A319" t="str">
            <v>   Venta de m/e al BC(SWAPS)</v>
          </cell>
          <cell r="H319">
            <v>0</v>
          </cell>
        </row>
        <row r="320">
          <cell r="A320" t="str">
            <v>   Rescate de m/e del BC(SWAPS)</v>
          </cell>
          <cell r="H320">
            <v>0</v>
          </cell>
        </row>
        <row r="321">
          <cell r="A321" t="str">
            <v>A)Aumento de SWAPS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3">
          <cell r="A323" t="str">
            <v>B)Aumento de depós. en el ext.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5">
          <cell r="A325" t="str">
            <v>C)Aumento de otros act. ext.</v>
          </cell>
          <cell r="E325">
            <v>32.355256468416286</v>
          </cell>
          <cell r="F325">
            <v>23.19296459179317</v>
          </cell>
          <cell r="G325">
            <v>7.1720647342302755</v>
          </cell>
          <cell r="H325">
            <v>62.72028579443973</v>
          </cell>
        </row>
        <row r="327">
          <cell r="A327" t="str">
            <v>A)+B)+C)     TOTAL DE USOS</v>
          </cell>
          <cell r="E327">
            <v>32.355256468416286</v>
          </cell>
          <cell r="F327">
            <v>23.19296459179317</v>
          </cell>
          <cell r="G327">
            <v>7.1720647342302755</v>
          </cell>
          <cell r="H327">
            <v>62.72028579443973</v>
          </cell>
        </row>
      </sheetData>
      <sheetData sheetId="1">
        <row r="1">
          <cell r="A1">
            <v>35900.73773321759</v>
          </cell>
        </row>
        <row r="3">
          <cell r="A3" t="str">
            <v>          SERVICIOS  NO  FINANCIEROS I I TRIM</v>
          </cell>
          <cell r="G3">
            <v>2000</v>
          </cell>
        </row>
        <row r="4">
          <cell r="A4" t="str">
            <v> </v>
          </cell>
          <cell r="B4" t="str">
            <v>(Millones de US$)</v>
          </cell>
        </row>
        <row r="5">
          <cell r="C5" t="str">
            <v>Abril</v>
          </cell>
          <cell r="D5" t="str">
            <v>Mayo</v>
          </cell>
          <cell r="E5" t="str">
            <v>Junio</v>
          </cell>
          <cell r="G5" t="str">
            <v>2T</v>
          </cell>
        </row>
        <row r="7">
          <cell r="A7" t="str">
            <v>1. EMBARQUES</v>
          </cell>
          <cell r="C7">
            <v>10.024911135000007</v>
          </cell>
          <cell r="D7">
            <v>-9.93608557800001</v>
          </cell>
          <cell r="E7">
            <v>-26.51789436000001</v>
          </cell>
          <cell r="G7">
            <v>-26.429068803000014</v>
          </cell>
        </row>
        <row r="8">
          <cell r="A8" t="str">
            <v>  Fletes y seguros</v>
          </cell>
          <cell r="C8">
            <v>-13.497351944999991</v>
          </cell>
          <cell r="D8">
            <v>-33.85733317800001</v>
          </cell>
          <cell r="E8">
            <v>-43.34030892000001</v>
          </cell>
          <cell r="G8">
            <v>-90.69499404300001</v>
          </cell>
        </row>
        <row r="9">
          <cell r="A9" t="str">
            <v>     -Créditos</v>
          </cell>
          <cell r="C9">
            <v>67.284493815</v>
          </cell>
          <cell r="D9">
            <v>58.915012422</v>
          </cell>
          <cell r="E9">
            <v>35.522109</v>
          </cell>
          <cell r="G9">
            <v>161.721615237</v>
          </cell>
        </row>
        <row r="10">
          <cell r="A10" t="str">
            <v>     -Débitos</v>
          </cell>
          <cell r="C10">
            <v>80.78184576</v>
          </cell>
          <cell r="D10">
            <v>92.77234560000001</v>
          </cell>
          <cell r="E10">
            <v>78.86241792000001</v>
          </cell>
          <cell r="G10">
            <v>252.41660928000002</v>
          </cell>
        </row>
        <row r="11">
          <cell r="A11" t="str">
            <v>   Otros fletes</v>
          </cell>
          <cell r="C11">
            <v>23.52226308</v>
          </cell>
          <cell r="D11">
            <v>23.9212476</v>
          </cell>
          <cell r="E11">
            <v>16.822414560000002</v>
          </cell>
          <cell r="G11">
            <v>64.26592524</v>
          </cell>
        </row>
        <row r="13">
          <cell r="A13" t="str">
            <v>2. OTROS TRANSPORTES</v>
          </cell>
          <cell r="C13">
            <v>-71.26161864712643</v>
          </cell>
          <cell r="D13">
            <v>-69.9848158332993</v>
          </cell>
          <cell r="E13">
            <v>-51.94640402410241</v>
          </cell>
          <cell r="G13">
            <v>-193.1928385045281</v>
          </cell>
        </row>
        <row r="14">
          <cell r="A14" t="str">
            <v>  Servicios de pasajeros</v>
          </cell>
          <cell r="C14">
            <v>13.535150240879517</v>
          </cell>
          <cell r="D14">
            <v>3.6459136</v>
          </cell>
          <cell r="E14">
            <v>-1.995913600000005</v>
          </cell>
          <cell r="G14">
            <v>15.185150240879512</v>
          </cell>
        </row>
        <row r="15">
          <cell r="A15" t="str">
            <v>     -Créditos</v>
          </cell>
          <cell r="C15">
            <v>36.7022656</v>
          </cell>
          <cell r="D15">
            <v>27.9259136</v>
          </cell>
          <cell r="E15">
            <v>26.934086399999995</v>
          </cell>
          <cell r="G15">
            <v>91.5622656</v>
          </cell>
        </row>
        <row r="16">
          <cell r="A16" t="str">
            <v>     -Débitos</v>
          </cell>
          <cell r="C16">
            <v>23.16711535912048</v>
          </cell>
          <cell r="D16">
            <v>24.28</v>
          </cell>
          <cell r="E16">
            <v>28.93</v>
          </cell>
          <cell r="G16">
            <v>76.37711535912048</v>
          </cell>
        </row>
        <row r="17">
          <cell r="A17" t="str">
            <v>  Servicios Portuarios</v>
          </cell>
          <cell r="C17">
            <v>-84.79676888800594</v>
          </cell>
          <cell r="D17">
            <v>-73.6307294332993</v>
          </cell>
          <cell r="E17">
            <v>-49.9504904241024</v>
          </cell>
          <cell r="G17">
            <v>-208.3779887454076</v>
          </cell>
        </row>
        <row r="18">
          <cell r="A18" t="str">
            <v>     -Créditos</v>
          </cell>
          <cell r="C18">
            <v>30.475658206697652</v>
          </cell>
          <cell r="D18">
            <v>37.062861875713594</v>
          </cell>
          <cell r="E18">
            <v>26.98204400753262</v>
          </cell>
          <cell r="G18">
            <v>94.52056408994387</v>
          </cell>
        </row>
        <row r="19">
          <cell r="A19" t="str">
            <v>     -Débitos</v>
          </cell>
          <cell r="C19">
            <v>115.2724270947036</v>
          </cell>
          <cell r="D19">
            <v>110.69359130901289</v>
          </cell>
          <cell r="E19">
            <v>76.93253443163502</v>
          </cell>
          <cell r="G19">
            <v>302.8985528353515</v>
          </cell>
        </row>
        <row r="21">
          <cell r="A21" t="str">
            <v>3. VIAJES</v>
          </cell>
          <cell r="C21">
            <v>25.4</v>
          </cell>
          <cell r="D21">
            <v>5.600000000000001</v>
          </cell>
          <cell r="E21">
            <v>-9.800000000000004</v>
          </cell>
          <cell r="G21">
            <v>21.199999999999996</v>
          </cell>
        </row>
        <row r="22">
          <cell r="A22" t="str">
            <v>     -Créditos</v>
          </cell>
          <cell r="C22">
            <v>86.5</v>
          </cell>
          <cell r="D22">
            <v>69</v>
          </cell>
          <cell r="E22">
            <v>54.4</v>
          </cell>
          <cell r="G22">
            <v>209.9</v>
          </cell>
        </row>
        <row r="23">
          <cell r="A23" t="str">
            <v>     -Débitos</v>
          </cell>
          <cell r="C23">
            <v>61.1</v>
          </cell>
          <cell r="D23">
            <v>63.4</v>
          </cell>
          <cell r="E23">
            <v>64.2</v>
          </cell>
          <cell r="G23">
            <v>188.7</v>
          </cell>
        </row>
        <row r="25">
          <cell r="A25" t="str">
            <v>4. OTROS BIENES,Ss. y Rta</v>
          </cell>
          <cell r="C25">
            <v>25.074961370177636</v>
          </cell>
          <cell r="D25">
            <v>22.11046303314611</v>
          </cell>
          <cell r="E25">
            <v>26.346933092464266</v>
          </cell>
          <cell r="G25">
            <v>73.53235749578802</v>
          </cell>
        </row>
        <row r="26">
          <cell r="A26" t="str">
            <v>  Oficiales</v>
          </cell>
          <cell r="C26">
            <v>-2.053030449009622</v>
          </cell>
          <cell r="D26">
            <v>-2.292961574853896</v>
          </cell>
          <cell r="E26">
            <v>-1.8733097275357435</v>
          </cell>
          <cell r="G26">
            <v>-6.219301751399262</v>
          </cell>
        </row>
        <row r="27">
          <cell r="A27" t="str">
            <v>     -Créditos</v>
          </cell>
          <cell r="C27">
            <v>7.150496562261269</v>
          </cell>
          <cell r="D27">
            <v>7.138907426828107</v>
          </cell>
          <cell r="E27">
            <v>7.054833239118147</v>
          </cell>
          <cell r="G27">
            <v>21.344237228207522</v>
          </cell>
        </row>
        <row r="28">
          <cell r="A28" t="str">
            <v>     -Débitos</v>
          </cell>
          <cell r="C28">
            <v>9.203527011270891</v>
          </cell>
          <cell r="D28">
            <v>9.431869001682003</v>
          </cell>
          <cell r="E28">
            <v>8.92814296665389</v>
          </cell>
          <cell r="G28">
            <v>27.563538979606786</v>
          </cell>
        </row>
        <row r="29">
          <cell r="A29" t="str">
            <v>  Privados</v>
          </cell>
          <cell r="C29">
            <v>27.127991819187258</v>
          </cell>
          <cell r="D29">
            <v>24.40342460800001</v>
          </cell>
          <cell r="E29">
            <v>28.22024282000001</v>
          </cell>
          <cell r="G29">
            <v>79.75165924718728</v>
          </cell>
        </row>
        <row r="30">
          <cell r="A30" t="str">
            <v>     -Créditos</v>
          </cell>
          <cell r="C30">
            <v>102.94371279999999</v>
          </cell>
          <cell r="D30">
            <v>106.5543588</v>
          </cell>
          <cell r="E30">
            <v>103.4995924</v>
          </cell>
          <cell r="G30">
            <v>312.997664</v>
          </cell>
        </row>
        <row r="31">
          <cell r="A31" t="str">
            <v>        i) En op. de cambio</v>
          </cell>
          <cell r="C31">
            <v>55.123951999999996</v>
          </cell>
          <cell r="D31">
            <v>54.133092</v>
          </cell>
          <cell r="E31">
            <v>55.895216000000005</v>
          </cell>
          <cell r="G31">
            <v>165.15226</v>
          </cell>
        </row>
        <row r="32">
          <cell r="A32" t="str">
            <v>        ii)Comis gan por Import</v>
          </cell>
          <cell r="C32">
            <v>41.8257</v>
          </cell>
          <cell r="D32">
            <v>46.53495</v>
          </cell>
          <cell r="E32">
            <v>41.52645</v>
          </cell>
          <cell r="G32">
            <v>129.88709999999998</v>
          </cell>
        </row>
        <row r="33">
          <cell r="A33" t="str">
            <v>        iii)Reaseguros</v>
          </cell>
          <cell r="C33">
            <v>5.994060799999999</v>
          </cell>
          <cell r="D33">
            <v>5.8863167999999995</v>
          </cell>
          <cell r="E33">
            <v>6.0779264</v>
          </cell>
          <cell r="G33">
            <v>17.958304</v>
          </cell>
        </row>
        <row r="34">
          <cell r="A34" t="str">
            <v>     -Débitos</v>
          </cell>
          <cell r="C34">
            <v>75.81572098081273</v>
          </cell>
          <cell r="D34">
            <v>82.150934192</v>
          </cell>
          <cell r="E34">
            <v>75.27934957999999</v>
          </cell>
          <cell r="G34">
            <v>233.24600475281272</v>
          </cell>
        </row>
        <row r="35">
          <cell r="A35" t="str">
            <v>        i) Comis pag por Export</v>
          </cell>
          <cell r="C35">
            <v>21.563100000000002</v>
          </cell>
          <cell r="D35">
            <v>28.455920000000006</v>
          </cell>
          <cell r="E35">
            <v>21.198379999999997</v>
          </cell>
          <cell r="G35">
            <v>71.21740000000001</v>
          </cell>
        </row>
        <row r="36">
          <cell r="A36" t="str">
            <v>        ii) Resto</v>
          </cell>
          <cell r="C36">
            <v>54.25262098081273</v>
          </cell>
          <cell r="D36">
            <v>53.695014191999995</v>
          </cell>
          <cell r="E36">
            <v>54.080969579999994</v>
          </cell>
          <cell r="G36">
            <v>162.02860475281273</v>
          </cell>
        </row>
        <row r="37">
          <cell r="A37" t="str">
            <v>            - Op. de cambio</v>
          </cell>
          <cell r="C37">
            <v>24.6459951</v>
          </cell>
          <cell r="D37">
            <v>24.357617325</v>
          </cell>
          <cell r="E37">
            <v>24.5822589</v>
          </cell>
          <cell r="G37">
            <v>73.585871325</v>
          </cell>
        </row>
        <row r="38">
          <cell r="A38" t="str">
            <v>            - Comis. art. 14</v>
          </cell>
          <cell r="C38">
            <v>4.052896972</v>
          </cell>
          <cell r="D38">
            <v>4.005474849</v>
          </cell>
          <cell r="E38">
            <v>4.042415908000001</v>
          </cell>
          <cell r="G38">
            <v>12.100787729</v>
          </cell>
        </row>
        <row r="39">
          <cell r="A39" t="str">
            <v>            - Contr. impto adic</v>
          </cell>
          <cell r="C39">
            <v>2.832843465095629</v>
          </cell>
          <cell r="D39">
            <v>2.814658002</v>
          </cell>
          <cell r="E39">
            <v>2.840616584</v>
          </cell>
          <cell r="G39">
            <v>8.48811805109563</v>
          </cell>
        </row>
        <row r="40">
          <cell r="A40" t="str">
            <v>             - Art. 15</v>
          </cell>
          <cell r="C40">
            <v>0.8133342437171053</v>
          </cell>
          <cell r="D40">
            <v>0.7577925389999999</v>
          </cell>
          <cell r="E40">
            <v>0.764781388</v>
          </cell>
          <cell r="G40">
            <v>2.335908170717105</v>
          </cell>
        </row>
        <row r="41">
          <cell r="A41" t="str">
            <v>            - Gtos empr. de tr.</v>
          </cell>
          <cell r="C41">
            <v>14.349446035999998</v>
          </cell>
          <cell r="D41">
            <v>14.181546087</v>
          </cell>
          <cell r="E41">
            <v>14.312337403999999</v>
          </cell>
          <cell r="G41">
            <v>42.843329526999995</v>
          </cell>
        </row>
        <row r="42">
          <cell r="A42" t="str">
            <v>            -Gtos de CODELCO  </v>
          </cell>
          <cell r="C42">
            <v>0.438151024</v>
          </cell>
          <cell r="D42">
            <v>0.43302430799999997</v>
          </cell>
          <cell r="E42">
            <v>0.43701793600000005</v>
          </cell>
          <cell r="G42">
            <v>1.3081932680000001</v>
          </cell>
        </row>
        <row r="43">
          <cell r="A43" t="str">
            <v>            -Gastos La Escondida</v>
          </cell>
          <cell r="C43">
            <v>0.9858398039999999</v>
          </cell>
          <cell r="D43">
            <v>1.08256077</v>
          </cell>
          <cell r="E43">
            <v>0.983290356</v>
          </cell>
          <cell r="G43">
            <v>3.05169093</v>
          </cell>
        </row>
        <row r="44">
          <cell r="A44" t="str">
            <v>            -Reaseguros</v>
          </cell>
          <cell r="C44">
            <v>6.134114335999999</v>
          </cell>
          <cell r="D44">
            <v>6.062340311999999</v>
          </cell>
          <cell r="E44">
            <v>6.118251104</v>
          </cell>
          <cell r="G44">
            <v>18.314705752</v>
          </cell>
        </row>
        <row r="46">
          <cell r="A46" t="str">
            <v>T   O   T   A   L</v>
          </cell>
          <cell r="C46">
            <v>-10.76174614194878</v>
          </cell>
          <cell r="D46">
            <v>-52.21043837815319</v>
          </cell>
          <cell r="E46">
            <v>-61.91736529163816</v>
          </cell>
          <cell r="G46">
            <v>-124.88954981174014</v>
          </cell>
        </row>
        <row r="47">
          <cell r="A47" t="str">
            <v>               -Créditos</v>
          </cell>
          <cell r="C47">
            <v>354.57889006395897</v>
          </cell>
          <cell r="D47">
            <v>330.5183017245417</v>
          </cell>
          <cell r="E47">
            <v>271.21507960665076</v>
          </cell>
          <cell r="G47">
            <v>956.3122713951514</v>
          </cell>
        </row>
        <row r="48">
          <cell r="A48" t="str">
            <v>               -Débitos</v>
          </cell>
          <cell r="C48">
            <v>365.3406362059077</v>
          </cell>
          <cell r="D48">
            <v>382.7287401026949</v>
          </cell>
          <cell r="E48">
            <v>333.1324448982889</v>
          </cell>
          <cell r="G48">
            <v>1081.2018212068915</v>
          </cell>
        </row>
        <row r="50">
          <cell r="C50" t="str">
            <v>SERVICIOS  NO  FINANC.2 TRIM</v>
          </cell>
          <cell r="G50">
            <v>2000</v>
          </cell>
        </row>
        <row r="52">
          <cell r="A52" t="str">
            <v> 1.   E M B A R Q U E S</v>
          </cell>
        </row>
        <row r="53">
          <cell r="C53" t="str">
            <v>A</v>
          </cell>
          <cell r="E53" t="str">
            <v>B</v>
          </cell>
          <cell r="G53" t="str">
            <v>C</v>
          </cell>
          <cell r="I53" t="str">
            <v>D</v>
          </cell>
        </row>
        <row r="54">
          <cell r="C54" t="str">
            <v>EMB.X/</v>
          </cell>
          <cell r="E54" t="str">
            <v>EMB.M/</v>
          </cell>
          <cell r="G54" t="str">
            <v>EMB.Xn/</v>
          </cell>
          <cell r="I54" t="str">
            <v>EMB.Me/</v>
          </cell>
        </row>
        <row r="55">
          <cell r="C55" t="str">
            <v>X</v>
          </cell>
          <cell r="E55" t="str">
            <v>M</v>
          </cell>
          <cell r="G55" t="str">
            <v>EMB.X</v>
          </cell>
          <cell r="I55" t="str">
            <v>EMB.M</v>
          </cell>
        </row>
        <row r="56">
          <cell r="A56" t="str">
            <v>abril</v>
          </cell>
          <cell r="C56">
            <v>0.1355</v>
          </cell>
          <cell r="D56" t="str">
            <v>S.Fle.'2000</v>
          </cell>
          <cell r="E56">
            <v>0.0816</v>
          </cell>
          <cell r="G56">
            <v>0.3773</v>
          </cell>
          <cell r="H56" t="str">
            <v>S.Fle.'2000</v>
          </cell>
          <cell r="I56">
            <v>0.726</v>
          </cell>
        </row>
        <row r="57">
          <cell r="A57" t="str">
            <v>mayo</v>
          </cell>
          <cell r="C57">
            <v>0.1141</v>
          </cell>
          <cell r="D57" t="str">
            <v>S.Fle.'2000</v>
          </cell>
          <cell r="E57">
            <v>0.0816</v>
          </cell>
          <cell r="G57">
            <v>0.2946</v>
          </cell>
          <cell r="H57" t="str">
            <v>S.Fle.'2000</v>
          </cell>
          <cell r="I57">
            <v>0.726</v>
          </cell>
        </row>
        <row r="58">
          <cell r="A58" t="str">
            <v>junio</v>
          </cell>
          <cell r="C58">
            <v>0.1</v>
          </cell>
          <cell r="D58" t="str">
            <v>S.Fle.'2000</v>
          </cell>
          <cell r="E58">
            <v>0.0816</v>
          </cell>
          <cell r="G58">
            <v>0.2799</v>
          </cell>
          <cell r="H58" t="str">
            <v>S.Fle.'2000</v>
          </cell>
          <cell r="I58">
            <v>0.726</v>
          </cell>
        </row>
        <row r="59">
          <cell r="A59" t="str">
            <v>2T</v>
          </cell>
          <cell r="C59">
            <v>0.1163</v>
          </cell>
          <cell r="E59">
            <v>0.0816</v>
          </cell>
          <cell r="F59" t="str">
            <v>S.Fle.'98</v>
          </cell>
          <cell r="G59">
            <v>0.3197</v>
          </cell>
          <cell r="I59">
            <v>0.726</v>
          </cell>
          <cell r="J59" t="str">
            <v>S.Fle.'98</v>
          </cell>
        </row>
        <row r="61">
          <cell r="C61" t="str">
            <v>E=A*C</v>
          </cell>
          <cell r="E61" t="str">
            <v>F = B*D</v>
          </cell>
          <cell r="G61" t="str">
            <v>A-E</v>
          </cell>
          <cell r="I61" t="str">
            <v>B-F</v>
          </cell>
        </row>
        <row r="62">
          <cell r="C62" t="str">
            <v>EMB.Xn/</v>
          </cell>
          <cell r="E62" t="str">
            <v>EMB.Me/</v>
          </cell>
          <cell r="G62" t="str">
            <v>EMB.Xe/</v>
          </cell>
          <cell r="I62" t="str">
            <v>EMB.Mn/</v>
          </cell>
        </row>
        <row r="63">
          <cell r="C63" t="str">
            <v>X</v>
          </cell>
          <cell r="E63" t="str">
            <v>M</v>
          </cell>
          <cell r="G63" t="str">
            <v>X</v>
          </cell>
          <cell r="I63" t="str">
            <v>M</v>
          </cell>
        </row>
        <row r="64">
          <cell r="A64" t="str">
            <v>abril</v>
          </cell>
          <cell r="C64">
            <v>0.05112415000000001</v>
          </cell>
          <cell r="E64">
            <v>0.059241600000000005</v>
          </cell>
          <cell r="G64">
            <v>0.08437585</v>
          </cell>
          <cell r="I64">
            <v>0.0223584</v>
          </cell>
        </row>
        <row r="65">
          <cell r="A65" t="str">
            <v>mayo</v>
          </cell>
          <cell r="C65">
            <v>0.033613859999999995</v>
          </cell>
          <cell r="E65">
            <v>0.059241600000000005</v>
          </cell>
          <cell r="G65">
            <v>0.08048614</v>
          </cell>
          <cell r="I65">
            <v>0.0223584</v>
          </cell>
        </row>
        <row r="66">
          <cell r="A66" t="str">
            <v>junio</v>
          </cell>
          <cell r="C66">
            <v>0.02799</v>
          </cell>
          <cell r="E66">
            <v>0.059241600000000005</v>
          </cell>
          <cell r="G66">
            <v>0.07201</v>
          </cell>
          <cell r="I66">
            <v>0.0223584</v>
          </cell>
        </row>
        <row r="67">
          <cell r="A67" t="str">
            <v>2T</v>
          </cell>
          <cell r="C67">
            <v>0.037281084219783774</v>
          </cell>
          <cell r="E67">
            <v>0.0592416</v>
          </cell>
          <cell r="G67">
            <v>0.07918647381521014</v>
          </cell>
          <cell r="I67">
            <v>0.023717509999999997</v>
          </cell>
        </row>
        <row r="69">
          <cell r="C69" t="str">
            <v>Export</v>
          </cell>
          <cell r="E69" t="str">
            <v>Import.(Cif)</v>
          </cell>
          <cell r="G69" t="str">
            <v>Import.(Fob)</v>
          </cell>
        </row>
        <row r="70">
          <cell r="A70" t="str">
            <v>abril</v>
          </cell>
          <cell r="C70">
            <v>1316.1</v>
          </cell>
          <cell r="D70" t="str">
            <v>Efectivo</v>
          </cell>
          <cell r="E70">
            <v>1480.8</v>
          </cell>
          <cell r="F70" t="str">
            <v>Efectivo</v>
          </cell>
          <cell r="G70">
            <v>1363.6</v>
          </cell>
          <cell r="H70" t="str">
            <v>Efectivo</v>
          </cell>
        </row>
        <row r="71">
          <cell r="A71" t="str">
            <v>mayo</v>
          </cell>
          <cell r="C71">
            <v>1752.7</v>
          </cell>
          <cell r="D71" t="str">
            <v>Efectivo</v>
          </cell>
          <cell r="E71">
            <v>1696.3</v>
          </cell>
          <cell r="F71" t="str">
            <v>Efectivo</v>
          </cell>
          <cell r="G71">
            <v>1566</v>
          </cell>
          <cell r="H71" t="str">
            <v>Efectivo</v>
          </cell>
        </row>
        <row r="72">
          <cell r="A72" t="str">
            <v>junio</v>
          </cell>
          <cell r="C72">
            <v>1269.1</v>
          </cell>
          <cell r="D72" t="str">
            <v>Efectivo</v>
          </cell>
          <cell r="E72">
            <v>1442.6</v>
          </cell>
          <cell r="F72" t="str">
            <v>Efectivo</v>
          </cell>
          <cell r="G72">
            <v>1331.2</v>
          </cell>
          <cell r="H72" t="str">
            <v>Efectivo</v>
          </cell>
        </row>
        <row r="73">
          <cell r="A73" t="str">
            <v>2T</v>
          </cell>
          <cell r="C73">
            <v>4337.9</v>
          </cell>
          <cell r="E73">
            <v>4619.7</v>
          </cell>
          <cell r="G73">
            <v>4260.8</v>
          </cell>
        </row>
        <row r="74">
          <cell r="E74" t="str">
            <v>4)</v>
          </cell>
          <cell r="I74" t="str">
            <v>3)</v>
          </cell>
        </row>
        <row r="75">
          <cell r="C75" t="str">
            <v>Mpetrol</v>
          </cell>
          <cell r="E75" t="str">
            <v>Coef</v>
          </cell>
          <cell r="I75" t="str">
            <v>Coef </v>
          </cell>
          <cell r="J75" t="str">
            <v>X Cu</v>
          </cell>
        </row>
        <row r="76">
          <cell r="C76" t="str">
            <v>crudo(cif)</v>
          </cell>
          <cell r="E76" t="str">
            <v>de M</v>
          </cell>
          <cell r="I76" t="str">
            <v>de X </v>
          </cell>
          <cell r="J76" t="str">
            <v>Codelco</v>
          </cell>
        </row>
        <row r="77">
          <cell r="A77" t="str">
            <v>abril</v>
          </cell>
          <cell r="C77">
            <v>153</v>
          </cell>
          <cell r="D77" t="str">
            <v>Efectivo</v>
          </cell>
          <cell r="E77">
            <v>0.0315</v>
          </cell>
          <cell r="I77">
            <v>0.0194</v>
          </cell>
          <cell r="J77">
            <v>204.6</v>
          </cell>
        </row>
        <row r="78">
          <cell r="A78" t="str">
            <v>mayo</v>
          </cell>
          <cell r="C78">
            <v>219</v>
          </cell>
          <cell r="D78" t="str">
            <v>Efectivo</v>
          </cell>
          <cell r="E78">
            <v>0.0315</v>
          </cell>
          <cell r="I78">
            <v>0.0194</v>
          </cell>
          <cell r="J78">
            <v>285.9</v>
          </cell>
        </row>
        <row r="79">
          <cell r="A79" t="str">
            <v>junio</v>
          </cell>
          <cell r="C79">
            <v>124.3</v>
          </cell>
          <cell r="D79" t="str">
            <v>Efectivo</v>
          </cell>
          <cell r="E79">
            <v>0.0315</v>
          </cell>
          <cell r="I79">
            <v>0.0194</v>
          </cell>
          <cell r="J79">
            <v>176.4</v>
          </cell>
        </row>
        <row r="80">
          <cell r="A80" t="str">
            <v>2T</v>
          </cell>
          <cell r="C80">
            <v>496.3</v>
          </cell>
          <cell r="E80">
            <v>0.0315</v>
          </cell>
          <cell r="I80">
            <v>0.0194</v>
          </cell>
          <cell r="J80">
            <v>666.9</v>
          </cell>
        </row>
        <row r="82">
          <cell r="A82" t="str">
            <v>1) Relac. Cif/Fob de las M de B. de P.(efectivas o proyec)</v>
          </cell>
          <cell r="F82" t="str">
            <v>4) Comis. excluídas/Mcif excl. petr.Coef. del 1T92</v>
          </cell>
        </row>
        <row r="83">
          <cell r="A83" t="str">
            <v>2) Coefic. del 1T92.</v>
          </cell>
          <cell r="F83" t="str">
            <v>5)Cif-Fob)/Fob Xs efectivas Aduana. Año 92</v>
          </cell>
        </row>
        <row r="84">
          <cell r="A84" t="str">
            <v>3) Comis.  X no CODELCO. Coef. del 1T92.</v>
          </cell>
        </row>
        <row r="86">
          <cell r="B86" t="str">
            <v>F L E T E S     Y    S E G U R O S</v>
          </cell>
        </row>
        <row r="87">
          <cell r="B87" t="str">
            <v>CREDITOS</v>
          </cell>
          <cell r="E87" t="str">
            <v>DEBITOS</v>
          </cell>
        </row>
        <row r="88">
          <cell r="D88" t="str">
            <v>Total</v>
          </cell>
          <cell r="G88" t="str">
            <v>Total </v>
          </cell>
          <cell r="I88" t="str">
            <v>Variacion PIB</v>
          </cell>
        </row>
        <row r="89">
          <cell r="B89" t="str">
            <v>Emb.Xn</v>
          </cell>
          <cell r="C89" t="str">
            <v>Emb.Zn</v>
          </cell>
          <cell r="D89" t="str">
            <v>Nac.</v>
          </cell>
          <cell r="E89" t="str">
            <v>EmbZe</v>
          </cell>
          <cell r="F89" t="str">
            <v>EmbXe</v>
          </cell>
          <cell r="G89" t="str">
            <v>Extranj</v>
          </cell>
          <cell r="I89" t="str">
            <v>Variacion Inflacion Ext.</v>
          </cell>
        </row>
        <row r="90">
          <cell r="A90" t="str">
            <v>abril</v>
          </cell>
          <cell r="B90">
            <v>67.284493815</v>
          </cell>
          <cell r="C90">
            <v>30.48791424</v>
          </cell>
          <cell r="D90">
            <v>97.772408055</v>
          </cell>
          <cell r="E90">
            <v>80.78184576</v>
          </cell>
          <cell r="F90">
            <v>111.04705618499999</v>
          </cell>
          <cell r="G90">
            <v>191.82890194499998</v>
          </cell>
          <cell r="I90" t="str">
            <v>Variacion Dem. Mundial</v>
          </cell>
        </row>
        <row r="91">
          <cell r="A91" t="str">
            <v>mayo</v>
          </cell>
          <cell r="B91">
            <v>58.915012422</v>
          </cell>
          <cell r="C91">
            <v>35.0132544</v>
          </cell>
          <cell r="D91">
            <v>93.928266822</v>
          </cell>
          <cell r="E91">
            <v>92.77234560000001</v>
          </cell>
          <cell r="F91">
            <v>141.068057578</v>
          </cell>
          <cell r="G91">
            <v>233.84040317800003</v>
          </cell>
          <cell r="I91" t="str">
            <v>Intereses C.,P.BECH</v>
          </cell>
        </row>
        <row r="92">
          <cell r="A92" t="str">
            <v>junio</v>
          </cell>
          <cell r="B92">
            <v>35.522109</v>
          </cell>
          <cell r="C92">
            <v>29.763502080000002</v>
          </cell>
          <cell r="D92">
            <v>65.28561108</v>
          </cell>
          <cell r="E92">
            <v>78.86241792000001</v>
          </cell>
          <cell r="F92">
            <v>91.387891</v>
          </cell>
          <cell r="G92">
            <v>170.25030892</v>
          </cell>
          <cell r="I92" t="str">
            <v>Var. Tipo Cambio Real</v>
          </cell>
        </row>
        <row r="93">
          <cell r="A93" t="str">
            <v>2T</v>
          </cell>
          <cell r="B93">
            <v>161.721615237</v>
          </cell>
          <cell r="C93">
            <v>95.26467072</v>
          </cell>
          <cell r="D93">
            <v>256.98628595699995</v>
          </cell>
          <cell r="E93">
            <v>252.41660928000002</v>
          </cell>
          <cell r="F93">
            <v>343.50300476300004</v>
          </cell>
          <cell r="G93">
            <v>595.919614043</v>
          </cell>
          <cell r="I93" t="str">
            <v>Variacion IQ de Export.</v>
          </cell>
        </row>
        <row r="94">
          <cell r="I94" t="str">
            <v>Variacion IQ imp.</v>
          </cell>
        </row>
        <row r="95">
          <cell r="A95" t="str">
            <v>  c) Otros fletes  (Créditos )</v>
          </cell>
        </row>
        <row r="96">
          <cell r="A96" t="str">
            <v> Otros fletes mes 2000 =Otros fletes mes'99*((IQx + IQm)/2)*( var.Inf. Externa)</v>
          </cell>
          <cell r="H96" t="str">
            <v>Cred.O.F.'99</v>
          </cell>
          <cell r="J96" t="str">
            <v>Qx</v>
          </cell>
        </row>
        <row r="97">
          <cell r="A97" t="str">
            <v>abril</v>
          </cell>
          <cell r="D97">
            <v>23.52226308</v>
          </cell>
          <cell r="H97">
            <v>21.3</v>
          </cell>
          <cell r="J97">
            <v>0.904</v>
          </cell>
        </row>
        <row r="98">
          <cell r="A98" t="str">
            <v>mayo</v>
          </cell>
          <cell r="D98">
            <v>23.9212476</v>
          </cell>
          <cell r="H98">
            <v>19.4</v>
          </cell>
          <cell r="J98">
            <v>1.241</v>
          </cell>
        </row>
        <row r="99">
          <cell r="A99" t="str">
            <v>junio</v>
          </cell>
          <cell r="D99">
            <v>16.822414560000002</v>
          </cell>
          <cell r="H99">
            <v>16.8</v>
          </cell>
          <cell r="J99">
            <v>0.924</v>
          </cell>
        </row>
        <row r="100">
          <cell r="A100" t="str">
            <v>2T</v>
          </cell>
          <cell r="D100">
            <v>64.26592524</v>
          </cell>
          <cell r="H100">
            <v>57.5</v>
          </cell>
        </row>
        <row r="102">
          <cell r="A102" t="str">
            <v>2.- O T R O S   T R A N S P O R T E S</v>
          </cell>
        </row>
        <row r="103">
          <cell r="A103" t="str">
            <v>  a) Servicios de pasajeros (créditos )</v>
          </cell>
          <cell r="I103" t="str">
            <v>Indices 2000</v>
          </cell>
        </row>
        <row r="104">
          <cell r="A104" t="str">
            <v>SPa mes 1T2000 =SPasaj estimado 1999 *(var. Dem.mundial)*(var tipo C.R.)</v>
          </cell>
          <cell r="H104" t="str">
            <v>Var.Dem.Mun.</v>
          </cell>
          <cell r="J104" t="str">
            <v>TC.real2000</v>
          </cell>
        </row>
        <row r="105">
          <cell r="A105" t="str">
            <v>abril</v>
          </cell>
          <cell r="E105">
            <v>36.7022656</v>
          </cell>
          <cell r="H105">
            <v>1.04</v>
          </cell>
          <cell r="I105" t="str">
            <v>Efect.</v>
          </cell>
          <cell r="J105">
            <v>1.0472</v>
          </cell>
        </row>
        <row r="106">
          <cell r="A106" t="str">
            <v>mayo</v>
          </cell>
          <cell r="E106">
            <v>27.9259136</v>
          </cell>
          <cell r="H106">
            <v>1.04</v>
          </cell>
          <cell r="I106" t="str">
            <v>Efect.</v>
          </cell>
          <cell r="J106">
            <v>1.0489</v>
          </cell>
        </row>
        <row r="107">
          <cell r="A107" t="str">
            <v>junio</v>
          </cell>
          <cell r="E107">
            <v>26.934086399999995</v>
          </cell>
          <cell r="H107">
            <v>1.04</v>
          </cell>
          <cell r="J107">
            <v>1.0614</v>
          </cell>
        </row>
        <row r="108">
          <cell r="A108" t="str">
            <v>2T</v>
          </cell>
          <cell r="E108">
            <v>91.5622656</v>
          </cell>
        </row>
        <row r="109">
          <cell r="A109" t="str">
            <v>  a) Servicios de pasajeros (débitos )</v>
          </cell>
          <cell r="H109" t="str">
            <v>Indices 2000</v>
          </cell>
        </row>
        <row r="110">
          <cell r="A110" t="str">
            <v>SPa mes 1T2000 =SPasaj estimado 1999 *(var. Dem.mundial)/(var tipo C. R.)</v>
          </cell>
          <cell r="H110" t="str">
            <v>Var.PGB.Chile</v>
          </cell>
          <cell r="J110" t="str">
            <v>TC.real2000</v>
          </cell>
        </row>
        <row r="111">
          <cell r="A111" t="str">
            <v>abril</v>
          </cell>
          <cell r="E111">
            <v>23.16711535912048</v>
          </cell>
          <cell r="F111" t="str">
            <v>efect</v>
          </cell>
          <cell r="H111">
            <v>1.0643</v>
          </cell>
          <cell r="I111" t="str">
            <v>Efect.</v>
          </cell>
          <cell r="J111">
            <v>1.0472</v>
          </cell>
        </row>
        <row r="112">
          <cell r="A112" t="str">
            <v>mayo</v>
          </cell>
          <cell r="E112">
            <v>24.28</v>
          </cell>
          <cell r="F112" t="str">
            <v>efect</v>
          </cell>
          <cell r="H112">
            <v>1.0711</v>
          </cell>
          <cell r="I112" t="str">
            <v>Efect.</v>
          </cell>
          <cell r="J112">
            <v>1.0489</v>
          </cell>
        </row>
        <row r="113">
          <cell r="A113" t="str">
            <v>junio</v>
          </cell>
          <cell r="E113">
            <v>28.93</v>
          </cell>
          <cell r="F113" t="str">
            <v>efect</v>
          </cell>
          <cell r="H113">
            <v>1.0469</v>
          </cell>
          <cell r="J113">
            <v>1.0614</v>
          </cell>
        </row>
        <row r="114">
          <cell r="A114" t="str">
            <v>2T</v>
          </cell>
          <cell r="E114">
            <v>76.37711535912048</v>
          </cell>
        </row>
        <row r="115">
          <cell r="A115" t="str">
            <v>  b) Servicios Portuarios(créditos )</v>
          </cell>
        </row>
        <row r="116">
          <cell r="A116" t="str">
            <v> S.port =S.Port.1999*(Embarques extr deX e M 2000/ idem 1999)</v>
          </cell>
          <cell r="I116" t="str">
            <v>Cred.S.P.'99</v>
          </cell>
        </row>
        <row r="117">
          <cell r="A117" t="str">
            <v>abril</v>
          </cell>
          <cell r="E117">
            <v>30.475658206697652</v>
          </cell>
          <cell r="I117">
            <v>30.7</v>
          </cell>
        </row>
        <row r="118">
          <cell r="A118" t="str">
            <v>mayo</v>
          </cell>
          <cell r="E118">
            <v>37.062861875713594</v>
          </cell>
          <cell r="I118">
            <v>28.2</v>
          </cell>
        </row>
        <row r="119">
          <cell r="A119" t="str">
            <v>junio</v>
          </cell>
          <cell r="E119">
            <v>26.98204400753262</v>
          </cell>
          <cell r="I119">
            <v>25.1</v>
          </cell>
        </row>
        <row r="120">
          <cell r="A120" t="str">
            <v>2T</v>
          </cell>
          <cell r="E120">
            <v>94.52056408994387</v>
          </cell>
          <cell r="I120">
            <v>84</v>
          </cell>
        </row>
        <row r="121">
          <cell r="A121" t="str">
            <v>  b) Servicios Portuarios( débitos )</v>
          </cell>
        </row>
        <row r="122">
          <cell r="A122" t="str">
            <v> S.port =S.Port.1999*(Embarques nac deX e M 2000/ idem 1999)</v>
          </cell>
          <cell r="I122" t="str">
            <v>Debit.S.P.'99</v>
          </cell>
        </row>
        <row r="123">
          <cell r="A123" t="str">
            <v>abril</v>
          </cell>
          <cell r="E123">
            <v>115.2724270947036</v>
          </cell>
          <cell r="I123">
            <v>94.9</v>
          </cell>
        </row>
        <row r="124">
          <cell r="A124" t="str">
            <v>mayo</v>
          </cell>
          <cell r="E124">
            <v>110.69359130901289</v>
          </cell>
          <cell r="I124">
            <v>86.3</v>
          </cell>
        </row>
        <row r="125">
          <cell r="A125" t="str">
            <v>junio</v>
          </cell>
          <cell r="E125">
            <v>76.93253443163502</v>
          </cell>
          <cell r="I125">
            <v>74.7</v>
          </cell>
        </row>
        <row r="126">
          <cell r="A126" t="str">
            <v>2T</v>
          </cell>
          <cell r="E126">
            <v>302.8985528353515</v>
          </cell>
          <cell r="I126">
            <v>255.89999999999998</v>
          </cell>
        </row>
        <row r="128">
          <cell r="A128" t="str">
            <v>3.- V  I  A  J  E  S (créditos )</v>
          </cell>
          <cell r="D128" t="str">
            <v> Archivo Viajes: H:/VIAJE/viaje2000/2000snt_a</v>
          </cell>
          <cell r="H128" t="str">
            <v>Proyec.</v>
          </cell>
          <cell r="I128" t="str">
            <v>Cred.Viajes'99</v>
          </cell>
        </row>
        <row r="129">
          <cell r="A129" t="str">
            <v>abril</v>
          </cell>
          <cell r="E129">
            <v>86.5</v>
          </cell>
          <cell r="F129" t="str">
            <v>efect</v>
          </cell>
          <cell r="H129">
            <v>79.8301504</v>
          </cell>
          <cell r="J129">
            <v>73.3</v>
          </cell>
        </row>
        <row r="130">
          <cell r="A130" t="str">
            <v>mayo</v>
          </cell>
          <cell r="E130">
            <v>69</v>
          </cell>
          <cell r="F130" t="str">
            <v>efect</v>
          </cell>
          <cell r="H130">
            <v>64.25141839999999</v>
          </cell>
          <cell r="J130">
            <v>58.9</v>
          </cell>
        </row>
        <row r="131">
          <cell r="A131" t="str">
            <v>junio</v>
          </cell>
          <cell r="E131">
            <v>54.4</v>
          </cell>
          <cell r="F131" t="str">
            <v>efect</v>
          </cell>
          <cell r="H131">
            <v>60.49130879999999</v>
          </cell>
          <cell r="J131">
            <v>54.8</v>
          </cell>
        </row>
        <row r="132">
          <cell r="A132" t="str">
            <v>2T</v>
          </cell>
          <cell r="E132">
            <v>209.9</v>
          </cell>
          <cell r="H132">
            <v>204.57287759999997</v>
          </cell>
          <cell r="J132">
            <v>187</v>
          </cell>
        </row>
        <row r="134">
          <cell r="A134" t="str">
            <v>3.- V  I  A  J  E  S (débitos )</v>
          </cell>
          <cell r="D134" t="str">
            <v> Archivo Viajes: H:/VIAJE/viaje2000/2000snt_a</v>
          </cell>
          <cell r="H134" t="str">
            <v>Proyec.</v>
          </cell>
          <cell r="I134" t="str">
            <v>Debitos Viajes'99</v>
          </cell>
        </row>
        <row r="135">
          <cell r="A135" t="str">
            <v>abril</v>
          </cell>
          <cell r="E135">
            <v>61.1</v>
          </cell>
          <cell r="F135" t="str">
            <v>efect</v>
          </cell>
          <cell r="H135">
            <v>68.50059205500384</v>
          </cell>
          <cell r="J135">
            <v>67.4</v>
          </cell>
        </row>
        <row r="136">
          <cell r="A136" t="str">
            <v>mayo</v>
          </cell>
          <cell r="E136">
            <v>63.4</v>
          </cell>
          <cell r="F136" t="str">
            <v>efect</v>
          </cell>
          <cell r="H136">
            <v>78.93605682143198</v>
          </cell>
          <cell r="J136">
            <v>77.3</v>
          </cell>
        </row>
        <row r="137">
          <cell r="A137" t="str">
            <v>junio</v>
          </cell>
          <cell r="E137">
            <v>64.2</v>
          </cell>
          <cell r="F137" t="str">
            <v>efect</v>
          </cell>
          <cell r="H137">
            <v>73.87677595628416</v>
          </cell>
          <cell r="J137">
            <v>74.9</v>
          </cell>
        </row>
        <row r="138">
          <cell r="A138" t="str">
            <v>2T</v>
          </cell>
          <cell r="E138">
            <v>188.7</v>
          </cell>
          <cell r="H138">
            <v>221.31342483272</v>
          </cell>
          <cell r="J138">
            <v>219.6</v>
          </cell>
        </row>
        <row r="244">
          <cell r="A244">
            <v>35900.73773321759</v>
          </cell>
        </row>
        <row r="245">
          <cell r="A245" t="str">
            <v>   INGRESOS NETOS DE EMPRESAS DE TRANSPORTES.2ºTrim.2000.</v>
          </cell>
        </row>
        <row r="246">
          <cell r="E246" t="str">
            <v>(mill US$)</v>
          </cell>
        </row>
        <row r="247">
          <cell r="J247" t="str">
            <v>Hoja 8</v>
          </cell>
        </row>
        <row r="248">
          <cell r="A248" t="str">
            <v>INGRESOS</v>
          </cell>
        </row>
        <row r="249">
          <cell r="G249" t="str">
            <v>abr</v>
          </cell>
          <cell r="H249" t="str">
            <v>may</v>
          </cell>
          <cell r="I249" t="str">
            <v>jun</v>
          </cell>
          <cell r="J249" t="str">
            <v>2T</v>
          </cell>
        </row>
        <row r="250">
          <cell r="A250" t="str">
            <v>     Fletes y seg nac de X de BP</v>
          </cell>
          <cell r="G250">
            <v>67.284493815</v>
          </cell>
          <cell r="H250">
            <v>58.915012422</v>
          </cell>
          <cell r="I250">
            <v>35.522109</v>
          </cell>
          <cell r="J250">
            <v>161.721615237</v>
          </cell>
        </row>
        <row r="251">
          <cell r="A251" t="str">
            <v>     % de Fletes/Fletes y seg por X(*)</v>
          </cell>
          <cell r="G251">
            <v>0.9068541300527241</v>
          </cell>
          <cell r="H251">
            <v>0.8926174496644295</v>
          </cell>
          <cell r="I251">
            <v>0.8720626631853786</v>
          </cell>
          <cell r="J251">
            <v>0.8940257862520773</v>
          </cell>
        </row>
        <row r="252">
          <cell r="A252" t="str">
            <v>     Fletes nac de X  (1)</v>
          </cell>
          <cell r="G252">
            <v>61.017221104639724</v>
          </cell>
          <cell r="H252">
            <v>52.58856813507382</v>
          </cell>
          <cell r="I252">
            <v>30.977504976501308</v>
          </cell>
          <cell r="J252">
            <v>144.58329421621485</v>
          </cell>
        </row>
        <row r="253">
          <cell r="A253" t="str">
            <v>     % hecho por empr. priv.(*)</v>
          </cell>
          <cell r="G253">
            <v>0.981</v>
          </cell>
          <cell r="H253">
            <v>0.981</v>
          </cell>
          <cell r="I253">
            <v>0.981</v>
          </cell>
          <cell r="J253">
            <v>0.981</v>
          </cell>
        </row>
        <row r="254">
          <cell r="A254" t="str">
            <v>a)Fletes nac de empr priv por X</v>
          </cell>
          <cell r="G254">
            <v>59.857893903651565</v>
          </cell>
          <cell r="H254">
            <v>51.58938534050742</v>
          </cell>
          <cell r="I254">
            <v>30.388932381947782</v>
          </cell>
          <cell r="J254">
            <v>141.83621162610677</v>
          </cell>
        </row>
        <row r="256">
          <cell r="A256" t="str">
            <v>    Fletes y seg nac de M de BP</v>
          </cell>
          <cell r="G256">
            <v>36.41815424000005</v>
          </cell>
          <cell r="H256">
            <v>37.527654399999946</v>
          </cell>
          <cell r="I256">
            <v>32.53758207999985</v>
          </cell>
          <cell r="J256">
            <v>106.48339071999985</v>
          </cell>
        </row>
        <row r="257">
          <cell r="A257" t="str">
            <v>     % de Fletes/Fletes y seg  por M</v>
          </cell>
          <cell r="G257">
            <v>0.9227941176470588</v>
          </cell>
          <cell r="H257">
            <v>0.9261744966442953</v>
          </cell>
          <cell r="I257">
            <v>0.9315068493150684</v>
          </cell>
          <cell r="J257">
            <v>0.9266477601143353</v>
          </cell>
        </row>
        <row r="258">
          <cell r="A258" t="str">
            <v>     Fletes nac de M   (1)</v>
          </cell>
          <cell r="G258">
            <v>33.606458508235335</v>
          </cell>
          <cell r="H258">
            <v>34.757156424161025</v>
          </cell>
          <cell r="I258">
            <v>30.308980567671092</v>
          </cell>
          <cell r="J258">
            <v>98.67259550006744</v>
          </cell>
        </row>
        <row r="259">
          <cell r="A259" t="str">
            <v>     % hecho por empr. priv.(*)</v>
          </cell>
          <cell r="G259">
            <v>0.945</v>
          </cell>
          <cell r="H259">
            <v>0.945</v>
          </cell>
          <cell r="I259">
            <v>0.945</v>
          </cell>
          <cell r="J259">
            <v>0.9450000000000001</v>
          </cell>
        </row>
        <row r="260">
          <cell r="A260" t="str">
            <v>b)Fletes nac de empr priv por M</v>
          </cell>
          <cell r="G260">
            <v>31.75810329028239</v>
          </cell>
          <cell r="H260">
            <v>32.84551282083217</v>
          </cell>
          <cell r="I260">
            <v>28.641986636449182</v>
          </cell>
          <cell r="J260">
            <v>93.24560274756374</v>
          </cell>
        </row>
        <row r="262">
          <cell r="A262" t="str">
            <v>     Otros fletes de BP</v>
          </cell>
          <cell r="G262">
            <v>23.52226308</v>
          </cell>
          <cell r="H262">
            <v>23.9212476</v>
          </cell>
          <cell r="I262">
            <v>16.822414560000002</v>
          </cell>
          <cell r="J262">
            <v>64.26592524</v>
          </cell>
        </row>
        <row r="263">
          <cell r="A263" t="str">
            <v>     % hecho por empr. priv.(*)</v>
          </cell>
          <cell r="G263">
            <v>0.933</v>
          </cell>
          <cell r="H263">
            <v>0.933</v>
          </cell>
          <cell r="I263">
            <v>0.933</v>
          </cell>
          <cell r="J263">
            <v>0.9329999999999999</v>
          </cell>
        </row>
        <row r="264">
          <cell r="A264" t="str">
            <v>c)Otros fletes priv de BP</v>
          </cell>
          <cell r="G264">
            <v>21.94627145364</v>
          </cell>
          <cell r="H264">
            <v>22.3185240108</v>
          </cell>
          <cell r="I264">
            <v>15.695312784480002</v>
          </cell>
          <cell r="J264">
            <v>59.96010824892</v>
          </cell>
        </row>
        <row r="266">
          <cell r="A266" t="str">
            <v>     Ss. de pasajeros de BP(Créd)</v>
          </cell>
          <cell r="G266">
            <v>36.7022656</v>
          </cell>
          <cell r="H266">
            <v>27.9259136</v>
          </cell>
          <cell r="I266">
            <v>26.934086399999995</v>
          </cell>
          <cell r="J266">
            <v>91.5622656</v>
          </cell>
        </row>
        <row r="267">
          <cell r="A267" t="str">
            <v>     % hecho por empr. priv.(*)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</row>
        <row r="268">
          <cell r="A268" t="str">
            <v>d)Ss. de pasajeros priv de BP(Créd)</v>
          </cell>
          <cell r="G268">
            <v>36.7022656</v>
          </cell>
          <cell r="H268">
            <v>27.9259136</v>
          </cell>
          <cell r="I268">
            <v>26.934086399999995</v>
          </cell>
          <cell r="J268">
            <v>91.5622656</v>
          </cell>
        </row>
        <row r="270">
          <cell r="A270" t="str">
            <v>e)Otros ingr de empr priv de transp(*)</v>
          </cell>
          <cell r="G270">
            <v>3.6333333333333333</v>
          </cell>
          <cell r="H270">
            <v>3.6333333333333333</v>
          </cell>
          <cell r="I270">
            <v>3.6333333333333333</v>
          </cell>
          <cell r="J270">
            <v>10.9</v>
          </cell>
        </row>
        <row r="272">
          <cell r="A272" t="str">
            <v>                     TOTAL DE INGRESOS</v>
          </cell>
          <cell r="G272">
            <v>153.89786758090727</v>
          </cell>
          <cell r="H272">
            <v>138.31266910547293</v>
          </cell>
          <cell r="I272">
            <v>105.2936515362103</v>
          </cell>
          <cell r="J272">
            <v>397.5041882225905</v>
          </cell>
        </row>
        <row r="274">
          <cell r="A274" t="str">
            <v>GASTOS</v>
          </cell>
          <cell r="G274" t="str">
            <v>abr</v>
          </cell>
          <cell r="H274" t="str">
            <v>may</v>
          </cell>
          <cell r="I274" t="str">
            <v>jun</v>
          </cell>
          <cell r="J274" t="str">
            <v>2T</v>
          </cell>
        </row>
        <row r="276">
          <cell r="A276" t="str">
            <v>     Servicios Portuarios de BP(débitos)</v>
          </cell>
          <cell r="G276">
            <v>115.2724270947036</v>
          </cell>
          <cell r="H276">
            <v>110.69359130901289</v>
          </cell>
          <cell r="I276">
            <v>76.93253443163502</v>
          </cell>
          <cell r="J276">
            <v>302.8985528353515</v>
          </cell>
        </row>
        <row r="277">
          <cell r="A277" t="str">
            <v>     % hecho por empr. priv.(*)</v>
          </cell>
          <cell r="G277">
            <v>0.959</v>
          </cell>
          <cell r="H277">
            <v>0.959</v>
          </cell>
          <cell r="I277">
            <v>0.959</v>
          </cell>
          <cell r="J277">
            <v>0.959</v>
          </cell>
        </row>
        <row r="278">
          <cell r="A278" t="str">
            <v>a)Serv Portuarios priv de BP(déb)</v>
          </cell>
          <cell r="G278">
            <v>110.54625758382075</v>
          </cell>
          <cell r="H278">
            <v>106.15515406534335</v>
          </cell>
          <cell r="I278">
            <v>73.77830051993799</v>
          </cell>
          <cell r="J278">
            <v>290.4797121691021</v>
          </cell>
        </row>
        <row r="280">
          <cell r="A280" t="str">
            <v>     Gtos. incl. en OBS, priv de BP(déb) (*)</v>
          </cell>
          <cell r="G280">
            <v>14.349446035999998</v>
          </cell>
          <cell r="H280">
            <v>14.181546087</v>
          </cell>
          <cell r="I280">
            <v>14.312337403999999</v>
          </cell>
          <cell r="J280">
            <v>42.843329526999995</v>
          </cell>
        </row>
        <row r="281">
          <cell r="A281" t="str">
            <v>     % hecho por empr. priv.(*)</v>
          </cell>
          <cell r="G281">
            <v>0.951</v>
          </cell>
          <cell r="H281">
            <v>0.951</v>
          </cell>
          <cell r="I281">
            <v>0.951</v>
          </cell>
          <cell r="J281">
            <v>0.9510000000000001</v>
          </cell>
        </row>
        <row r="282">
          <cell r="A282" t="str">
            <v>b)Gtos. priv. incl. en OBS, priv de BP(déb)</v>
          </cell>
          <cell r="G282">
            <v>13.646323180235997</v>
          </cell>
          <cell r="H282">
            <v>13.486650328737</v>
          </cell>
          <cell r="I282">
            <v>13.611032871204</v>
          </cell>
          <cell r="J282">
            <v>40.744006380177</v>
          </cell>
        </row>
        <row r="284">
          <cell r="A284" t="str">
            <v>c)Transfer de empr. priv. de transp.(*)</v>
          </cell>
          <cell r="G284">
            <v>1.5</v>
          </cell>
          <cell r="H284">
            <v>1.5</v>
          </cell>
          <cell r="I284">
            <v>1.5</v>
          </cell>
          <cell r="J284">
            <v>4.5</v>
          </cell>
        </row>
        <row r="286">
          <cell r="A286" t="str">
            <v>d)Otros gtos. priv. de empr. de transp.(*)</v>
          </cell>
          <cell r="G286">
            <v>0.7000000000000001</v>
          </cell>
          <cell r="H286">
            <v>0.7000000000000001</v>
          </cell>
          <cell r="I286">
            <v>0.7000000000000001</v>
          </cell>
          <cell r="J286">
            <v>2.1</v>
          </cell>
        </row>
        <row r="288">
          <cell r="A288" t="str">
            <v>                     TOTAL DE GASTOS</v>
          </cell>
          <cell r="G288">
            <v>126.39258076405675</v>
          </cell>
          <cell r="H288">
            <v>121.84180439408036</v>
          </cell>
          <cell r="I288">
            <v>89.58933339114199</v>
          </cell>
          <cell r="J288">
            <v>337.8237185492791</v>
          </cell>
        </row>
        <row r="290">
          <cell r="A290" t="str">
            <v>  INGRESOS NETOS EXCL. VARIAC. DE DIVISAS</v>
          </cell>
          <cell r="G290">
            <v>27.50528681685053</v>
          </cell>
          <cell r="H290">
            <v>16.47086471139258</v>
          </cell>
          <cell r="I290">
            <v>15.704318145068314</v>
          </cell>
          <cell r="J290">
            <v>59.68046967331142</v>
          </cell>
        </row>
        <row r="292">
          <cell r="A292" t="str">
            <v>(*) Mientras no se tenga el valor del año usar cifra de respect. mes de 1996.</v>
          </cell>
        </row>
        <row r="293">
          <cell r="A293" t="str">
            <v>(1) Mientras no se tenga el valor del año usar cifra de Aduana.</v>
          </cell>
        </row>
        <row r="295">
          <cell r="J295" t="str">
            <v>Hoja 9</v>
          </cell>
        </row>
        <row r="296">
          <cell r="A296" t="str">
            <v>FUENTES Y USOS DE LOS INGRES. NETOS EN M/E DE LAS EMPRESAS DE TRANSP. </v>
          </cell>
        </row>
        <row r="297">
          <cell r="A297" t="str">
            <v>PRIV. 2ºTRIM 2000.</v>
          </cell>
        </row>
        <row r="298">
          <cell r="A298" t="str">
            <v>(mill US$)</v>
          </cell>
        </row>
        <row r="300">
          <cell r="E300" t="str">
            <v>abr</v>
          </cell>
          <cell r="F300" t="str">
            <v>may</v>
          </cell>
          <cell r="G300" t="str">
            <v>jun</v>
          </cell>
          <cell r="H300" t="str">
            <v>2T</v>
          </cell>
        </row>
        <row r="302">
          <cell r="A302" t="str">
            <v> F U E N T E S    (Aum. Activos)</v>
          </cell>
        </row>
        <row r="304">
          <cell r="A304" t="str">
            <v>Ingresos en mon. extr.</v>
          </cell>
          <cell r="E304">
            <v>153.89786758090727</v>
          </cell>
          <cell r="F304">
            <v>138.31266910547293</v>
          </cell>
          <cell r="G304">
            <v>105.2936515362103</v>
          </cell>
          <cell r="H304">
            <v>397.5041882225905</v>
          </cell>
        </row>
        <row r="305">
          <cell r="A305" t="str">
            <v>    a)Por fletes de X e M rec. en el país</v>
          </cell>
        </row>
        <row r="306">
          <cell r="A306" t="str">
            <v>    b)Por los ingresos rec. en el ext.</v>
          </cell>
        </row>
        <row r="307">
          <cell r="A307" t="str">
            <v>Egresos en el ext.</v>
          </cell>
          <cell r="E307">
            <v>126.39258076405675</v>
          </cell>
          <cell r="F307">
            <v>121.84180439408036</v>
          </cell>
          <cell r="G307">
            <v>89.58933339114199</v>
          </cell>
          <cell r="H307">
            <v>337.8237185492791</v>
          </cell>
        </row>
        <row r="308">
          <cell r="A308" t="str">
            <v>A)SALDO</v>
          </cell>
          <cell r="E308">
            <v>27.50528681685053</v>
          </cell>
          <cell r="F308">
            <v>16.47086471139258</v>
          </cell>
          <cell r="G308">
            <v>15.704318145068314</v>
          </cell>
          <cell r="H308">
            <v>59.68046967331142</v>
          </cell>
        </row>
        <row r="310">
          <cell r="A310" t="str">
            <v>Compra de m/e al sist. financ.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A311" t="str">
            <v>Venta de m/e al sist. financ.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A312" t="str">
            <v>B)SALDO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4">
          <cell r="A314" t="str">
            <v>A)+B) Ingr netos Eº priv transp</v>
          </cell>
          <cell r="E314">
            <v>27.50528681685053</v>
          </cell>
          <cell r="F314">
            <v>16.47086471139258</v>
          </cell>
          <cell r="G314">
            <v>15.704318145068314</v>
          </cell>
          <cell r="H314">
            <v>59.68046967331142</v>
          </cell>
        </row>
        <row r="317">
          <cell r="A317" t="str">
            <v> U S O S    (Dism Activos)</v>
          </cell>
        </row>
        <row r="319">
          <cell r="A319" t="str">
            <v>   Venta de m/e al BC(SWAPS)</v>
          </cell>
          <cell r="H319">
            <v>0</v>
          </cell>
        </row>
        <row r="320">
          <cell r="A320" t="str">
            <v>   Rescate de m/e del BC(SWAPS)</v>
          </cell>
          <cell r="H320">
            <v>0</v>
          </cell>
        </row>
        <row r="321">
          <cell r="A321" t="str">
            <v>A)Aumento de SWAPS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3">
          <cell r="A323" t="str">
            <v>B)Aumento de depós. en el ext.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5">
          <cell r="A325" t="str">
            <v>C)Aumento de otros act. ext.</v>
          </cell>
          <cell r="E325">
            <v>27.50528681685053</v>
          </cell>
          <cell r="F325">
            <v>16.47086471139258</v>
          </cell>
          <cell r="G325">
            <v>15.704318145068314</v>
          </cell>
          <cell r="H325">
            <v>59.68046967331142</v>
          </cell>
        </row>
        <row r="327">
          <cell r="A327" t="str">
            <v>A)+B)+C)     TOTAL DE USOS</v>
          </cell>
          <cell r="E327">
            <v>27.50528681685053</v>
          </cell>
          <cell r="F327">
            <v>16.47086471139258</v>
          </cell>
          <cell r="G327">
            <v>15.704318145068314</v>
          </cell>
          <cell r="H327">
            <v>59.68046967331142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forme"/>
      <sheetName val="Hoja2"/>
      <sheetName val="2006(Receptivo III T2005)"/>
      <sheetName val="2006 (Emisivo III Tr 2005)"/>
      <sheetName val="2006 (Receptivo II T2005)"/>
      <sheetName val="2005 (Receptivo II T2005)"/>
      <sheetName val="2004 ( informe 2003 y 1° 2004"/>
      <sheetName val="2004 (informes 2001 definitivo)"/>
      <sheetName val="Hoja1"/>
    </sheetNames>
    <sheetDataSet>
      <sheetData sheetId="4">
        <row r="1">
          <cell r="A1">
            <v>39206.679171296295</v>
          </cell>
          <cell r="B1" t="str">
            <v>      TURISTAS INGRESADOS   AL   PAIS.  (EXCL PASOS FRONTERIZOS CONTR POR CARABINEROS)</v>
          </cell>
        </row>
        <row r="2">
          <cell r="C2" t="str">
            <v>(Nº de personas)</v>
          </cell>
        </row>
        <row r="3">
          <cell r="G3" t="str">
            <v>     AÑO:</v>
          </cell>
          <cell r="H3">
            <v>2005</v>
          </cell>
        </row>
        <row r="4">
          <cell r="B4">
            <v>2006</v>
          </cell>
          <cell r="C4">
            <v>2006</v>
          </cell>
          <cell r="D4">
            <v>2006</v>
          </cell>
          <cell r="N4" t="str">
            <v>n= Dic 04</v>
          </cell>
          <cell r="O4" t="str">
            <v>n=Dic 05</v>
          </cell>
        </row>
        <row r="5">
          <cell r="B5" t="str">
            <v>Enero</v>
          </cell>
          <cell r="C5" t="str">
            <v>Febrero</v>
          </cell>
          <cell r="D5" t="str">
            <v>Marzo</v>
          </cell>
          <cell r="E5" t="str">
            <v>Abril</v>
          </cell>
          <cell r="F5" t="str">
            <v>Mayo</v>
          </cell>
          <cell r="G5" t="str">
            <v>Junio </v>
          </cell>
          <cell r="H5" t="str">
            <v>Julio</v>
          </cell>
          <cell r="I5" t="str">
            <v>Agosto</v>
          </cell>
          <cell r="J5" t="str">
            <v>Sept</v>
          </cell>
          <cell r="K5" t="str">
            <v>Octubre</v>
          </cell>
          <cell r="L5" t="str">
            <v>Nov.</v>
          </cell>
          <cell r="M5" t="str">
            <v>Dic.</v>
          </cell>
          <cell r="N5" t="str">
            <v>E-MESn</v>
          </cell>
          <cell r="O5" t="str">
            <v>E-MESn</v>
          </cell>
        </row>
        <row r="6">
          <cell r="A6" t="str">
            <v>ARGENTINA</v>
          </cell>
          <cell r="B6">
            <v>128253.38204860603</v>
          </cell>
          <cell r="C6">
            <v>80432.01334783342</v>
          </cell>
          <cell r="D6">
            <v>56733.12021931318</v>
          </cell>
          <cell r="E6">
            <v>42005.97087429507</v>
          </cell>
          <cell r="F6">
            <v>33861.99926528531</v>
          </cell>
          <cell r="G6">
            <v>29340.348020081627</v>
          </cell>
          <cell r="H6">
            <v>43705.91111157877</v>
          </cell>
          <cell r="I6">
            <v>34116.343338871986</v>
          </cell>
          <cell r="J6">
            <v>38172.79513862206</v>
          </cell>
          <cell r="K6">
            <v>47916.30601104665</v>
          </cell>
          <cell r="L6">
            <v>47268.290436965974</v>
          </cell>
          <cell r="M6">
            <v>67336</v>
          </cell>
          <cell r="N6">
            <v>590204.4165223498</v>
          </cell>
          <cell r="O6">
            <v>649142.4798125001</v>
          </cell>
        </row>
        <row r="7">
          <cell r="A7" t="str">
            <v>BOLIVIA</v>
          </cell>
          <cell r="B7">
            <v>28356.791972177853</v>
          </cell>
          <cell r="C7">
            <v>18151.24324531765</v>
          </cell>
          <cell r="D7">
            <v>16436.481136284052</v>
          </cell>
          <cell r="E7">
            <v>12972.135935965072</v>
          </cell>
          <cell r="F7">
            <v>10738.780403745423</v>
          </cell>
          <cell r="G7">
            <v>11364.319228023582</v>
          </cell>
          <cell r="H7">
            <v>14194.451746005023</v>
          </cell>
          <cell r="I7">
            <v>16854.920840436476</v>
          </cell>
          <cell r="J7">
            <v>11190.11601261986</v>
          </cell>
          <cell r="K7">
            <v>15921.899726367528</v>
          </cell>
          <cell r="L7">
            <v>20259.801376477255</v>
          </cell>
          <cell r="M7">
            <v>26419</v>
          </cell>
          <cell r="N7">
            <v>143523.73045427908</v>
          </cell>
          <cell r="O7">
            <v>202859.94162341979</v>
          </cell>
        </row>
        <row r="8">
          <cell r="A8" t="str">
            <v>PERU</v>
          </cell>
          <cell r="B8">
            <v>26770.91637828447</v>
          </cell>
          <cell r="C8">
            <v>26260.79744615967</v>
          </cell>
          <cell r="D8">
            <v>22617.595474626924</v>
          </cell>
          <cell r="E8">
            <v>17578.914084045842</v>
          </cell>
          <cell r="F8">
            <v>16225.025251471747</v>
          </cell>
          <cell r="G8">
            <v>14475.40569092179</v>
          </cell>
          <cell r="H8">
            <v>16701.49319696396</v>
          </cell>
          <cell r="I8">
            <v>30719.60697150831</v>
          </cell>
          <cell r="J8">
            <v>15091.770140543218</v>
          </cell>
          <cell r="K8">
            <v>17454.483333122196</v>
          </cell>
          <cell r="L8">
            <v>19380.548612133764</v>
          </cell>
          <cell r="M8">
            <v>21643</v>
          </cell>
          <cell r="N8">
            <v>198476.07841590626</v>
          </cell>
          <cell r="O8">
            <v>244919.5565797819</v>
          </cell>
        </row>
        <row r="9">
          <cell r="A9" t="str">
            <v>BRASIL</v>
          </cell>
          <cell r="B9">
            <v>20719.741301124468</v>
          </cell>
          <cell r="C9">
            <v>14152.752426055715</v>
          </cell>
          <cell r="D9">
            <v>12194.229158771808</v>
          </cell>
          <cell r="E9">
            <v>11584.271126796435</v>
          </cell>
          <cell r="F9">
            <v>11983.793957724934</v>
          </cell>
          <cell r="G9">
            <v>10714.261874570067</v>
          </cell>
          <cell r="H9">
            <v>25416.803179146147</v>
          </cell>
          <cell r="I9">
            <v>14247.77669881962</v>
          </cell>
          <cell r="J9">
            <v>12531.511150814997</v>
          </cell>
          <cell r="K9">
            <v>16558.2666219058</v>
          </cell>
          <cell r="L9">
            <v>11740.98342771177</v>
          </cell>
          <cell r="M9">
            <v>14886</v>
          </cell>
          <cell r="N9">
            <v>127244.84335659065</v>
          </cell>
          <cell r="O9">
            <v>176730.39092344174</v>
          </cell>
        </row>
        <row r="10">
          <cell r="A10" t="str">
            <v>URUGUAY</v>
          </cell>
          <cell r="B10">
            <v>2638.2538681820783</v>
          </cell>
          <cell r="C10">
            <v>2004.6575520501096</v>
          </cell>
          <cell r="D10">
            <v>2359.389455986262</v>
          </cell>
          <cell r="E10">
            <v>2244.545302528652</v>
          </cell>
          <cell r="F10">
            <v>2050.6105594956657</v>
          </cell>
          <cell r="G10">
            <v>1565.2177370348231</v>
          </cell>
          <cell r="H10">
            <v>2238.6971421356116</v>
          </cell>
          <cell r="I10">
            <v>1806.9105112103753</v>
          </cell>
          <cell r="J10">
            <v>2023.9159016197477</v>
          </cell>
          <cell r="K10">
            <v>2054.40446109605</v>
          </cell>
          <cell r="L10">
            <v>2085.054932752054</v>
          </cell>
          <cell r="M10">
            <v>2050</v>
          </cell>
          <cell r="N10">
            <v>25142.885403620974</v>
          </cell>
          <cell r="O10">
            <v>25121.65742409143</v>
          </cell>
        </row>
        <row r="11">
          <cell r="A11" t="str">
            <v>PARAGUAY</v>
          </cell>
          <cell r="B11">
            <v>1449.1081792784823</v>
          </cell>
          <cell r="C11">
            <v>1019.6476317663085</v>
          </cell>
          <cell r="D11">
            <v>977.3556859772916</v>
          </cell>
          <cell r="E11">
            <v>1616.8784064034928</v>
          </cell>
          <cell r="F11">
            <v>1045.7683052890186</v>
          </cell>
          <cell r="G11">
            <v>535.8503427144128</v>
          </cell>
          <cell r="H11">
            <v>1204.8766376250403</v>
          </cell>
          <cell r="I11">
            <v>641.6767009775361</v>
          </cell>
          <cell r="J11">
            <v>996.3728310151387</v>
          </cell>
          <cell r="K11">
            <v>974.7019616661178</v>
          </cell>
          <cell r="L11">
            <v>1073.7028949194562</v>
          </cell>
          <cell r="M11">
            <v>846</v>
          </cell>
          <cell r="N11">
            <v>9827.550451021825</v>
          </cell>
          <cell r="O11">
            <v>12381.939577632294</v>
          </cell>
        </row>
        <row r="12">
          <cell r="A12" t="str">
            <v>ECUADOR</v>
          </cell>
          <cell r="B12">
            <v>2639.297894247841</v>
          </cell>
          <cell r="C12">
            <v>2326.1388117471306</v>
          </cell>
          <cell r="D12">
            <v>2591.8416191376177</v>
          </cell>
          <cell r="E12">
            <v>1758.9516565399308</v>
          </cell>
          <cell r="F12">
            <v>1351.6366870625318</v>
          </cell>
          <cell r="G12">
            <v>1234.349646003263</v>
          </cell>
          <cell r="H12">
            <v>1636.7933737390742</v>
          </cell>
          <cell r="I12">
            <v>2262.3626306438505</v>
          </cell>
          <cell r="J12">
            <v>2537.6874369220523</v>
          </cell>
          <cell r="K12">
            <v>2948.4999493273203</v>
          </cell>
          <cell r="L12">
            <v>2148.462584026825</v>
          </cell>
          <cell r="M12">
            <v>2217</v>
          </cell>
          <cell r="N12">
            <v>25248.09307991818</v>
          </cell>
          <cell r="O12">
            <v>25653.022289397435</v>
          </cell>
        </row>
        <row r="13">
          <cell r="A13" t="str">
            <v>VENEZUELA</v>
          </cell>
          <cell r="B13">
            <v>1748.7436601523473</v>
          </cell>
          <cell r="C13">
            <v>907.0750694481598</v>
          </cell>
          <cell r="D13">
            <v>1254.1850802757244</v>
          </cell>
          <cell r="E13">
            <v>838.6562750591231</v>
          </cell>
          <cell r="F13">
            <v>830.3680364344319</v>
          </cell>
          <cell r="G13">
            <v>639.015462014286</v>
          </cell>
          <cell r="H13">
            <v>834.9677497650014</v>
          </cell>
          <cell r="I13">
            <v>1771.7938758334951</v>
          </cell>
          <cell r="J13">
            <v>1079.135191304422</v>
          </cell>
          <cell r="K13">
            <v>1266.3701221211584</v>
          </cell>
          <cell r="L13">
            <v>1126.5426043150985</v>
          </cell>
          <cell r="M13">
            <v>1962</v>
          </cell>
          <cell r="N13">
            <v>12322.74120742585</v>
          </cell>
          <cell r="O13">
            <v>14258.853126723247</v>
          </cell>
        </row>
        <row r="14">
          <cell r="A14" t="str">
            <v>E.E.U.U</v>
          </cell>
          <cell r="B14">
            <v>31197.586897117875</v>
          </cell>
          <cell r="C14">
            <v>29490.764041903476</v>
          </cell>
          <cell r="D14">
            <v>32732.434373935692</v>
          </cell>
          <cell r="E14">
            <v>13297.632113516464</v>
          </cell>
          <cell r="F14">
            <v>8092.588100866824</v>
          </cell>
          <cell r="G14">
            <v>8473.694225745372</v>
          </cell>
          <cell r="H14">
            <v>10272.989894355824</v>
          </cell>
          <cell r="I14">
            <v>10035.908734525941</v>
          </cell>
          <cell r="J14">
            <v>8436.38657026734</v>
          </cell>
          <cell r="K14">
            <v>11192.633081025615</v>
          </cell>
          <cell r="L14">
            <v>17268.017030495976</v>
          </cell>
          <cell r="M14">
            <v>26312</v>
          </cell>
          <cell r="N14">
            <v>176947.9488205658</v>
          </cell>
          <cell r="O14">
            <v>206802.6350637564</v>
          </cell>
        </row>
        <row r="15">
          <cell r="A15" t="str">
            <v>MEXICO</v>
          </cell>
          <cell r="B15">
            <v>4254.406217982576</v>
          </cell>
          <cell r="C15">
            <v>3042.7064680415</v>
          </cell>
          <cell r="D15">
            <v>3471.9900368879785</v>
          </cell>
          <cell r="E15">
            <v>2536.113539748954</v>
          </cell>
          <cell r="F15">
            <v>2342.477923793631</v>
          </cell>
          <cell r="G15">
            <v>1883.303754019799</v>
          </cell>
          <cell r="H15">
            <v>3571.865879596504</v>
          </cell>
          <cell r="I15">
            <v>2607.1441416168545</v>
          </cell>
          <cell r="J15">
            <v>2316.2712522520214</v>
          </cell>
          <cell r="K15">
            <v>3549.866665610986</v>
          </cell>
          <cell r="L15">
            <v>3898.5137592105057</v>
          </cell>
          <cell r="M15">
            <v>5761</v>
          </cell>
          <cell r="N15">
            <v>36495.57849536682</v>
          </cell>
          <cell r="O15">
            <v>39235.65963876131</v>
          </cell>
        </row>
        <row r="16">
          <cell r="A16" t="str">
            <v>CANADA</v>
          </cell>
          <cell r="B16">
            <v>7021.075292253454</v>
          </cell>
          <cell r="C16">
            <v>6668.841888866483</v>
          </cell>
          <cell r="D16">
            <v>6002.548813012966</v>
          </cell>
          <cell r="E16">
            <v>2364.3533418228126</v>
          </cell>
          <cell r="F16">
            <v>1446.41280535855</v>
          </cell>
          <cell r="G16">
            <v>1194.3616895822947</v>
          </cell>
          <cell r="H16">
            <v>1400.522089874714</v>
          </cell>
          <cell r="I16">
            <v>1790.9484042208844</v>
          </cell>
          <cell r="J16">
            <v>1654.1723699377546</v>
          </cell>
          <cell r="K16">
            <v>2021.5255048265728</v>
          </cell>
          <cell r="L16">
            <v>3326.7881035496534</v>
          </cell>
          <cell r="M16">
            <v>5445</v>
          </cell>
          <cell r="N16">
            <v>29904.546061951296</v>
          </cell>
          <cell r="O16">
            <v>40336.55030330615</v>
          </cell>
        </row>
        <row r="17">
          <cell r="A17" t="str">
            <v>OTROS AMERICA</v>
          </cell>
          <cell r="B17">
            <v>8439.90671562482</v>
          </cell>
          <cell r="C17">
            <v>5604.81468926321</v>
          </cell>
          <cell r="D17">
            <v>5962.397984832278</v>
          </cell>
          <cell r="E17">
            <v>3984.4124926323443</v>
          </cell>
          <cell r="F17">
            <v>3490.5613567885785</v>
          </cell>
          <cell r="G17">
            <v>3348.7199532347167</v>
          </cell>
          <cell r="H17">
            <v>3684.1214669528745</v>
          </cell>
          <cell r="I17">
            <v>3592.538213101429</v>
          </cell>
          <cell r="J17">
            <v>4670.16175918099</v>
          </cell>
          <cell r="K17">
            <v>6114.425254630218</v>
          </cell>
          <cell r="L17">
            <v>6373.525747302399</v>
          </cell>
          <cell r="M17">
            <v>8231</v>
          </cell>
          <cell r="N17">
            <v>51797.336189183035</v>
          </cell>
          <cell r="O17">
            <v>63496.58563354386</v>
          </cell>
        </row>
        <row r="18">
          <cell r="A18" t="str">
            <v>ALEMANIA</v>
          </cell>
          <cell r="B18">
            <v>10051.882961162268</v>
          </cell>
          <cell r="C18">
            <v>11374.158508068333</v>
          </cell>
          <cell r="D18">
            <v>8035.448639845732</v>
          </cell>
          <cell r="E18">
            <v>4040.605643805712</v>
          </cell>
          <cell r="F18">
            <v>2230.469783989246</v>
          </cell>
          <cell r="G18">
            <v>1904.6579102433245</v>
          </cell>
          <cell r="H18">
            <v>2655.6464666021297</v>
          </cell>
          <cell r="I18">
            <v>2602.8875797529904</v>
          </cell>
          <cell r="J18">
            <v>2677.4160971507126</v>
          </cell>
          <cell r="K18">
            <v>5195.935702069979</v>
          </cell>
          <cell r="L18">
            <v>9492.125395833224</v>
          </cell>
          <cell r="M18">
            <v>9763</v>
          </cell>
          <cell r="N18">
            <v>62533.874321066265</v>
          </cell>
          <cell r="O18">
            <v>70024.23468852365</v>
          </cell>
        </row>
        <row r="19">
          <cell r="A19" t="str">
            <v>ESPAÑA</v>
          </cell>
          <cell r="B19">
            <v>6559.615771186387</v>
          </cell>
          <cell r="C19">
            <v>5820.217957545054</v>
          </cell>
          <cell r="D19">
            <v>6244.5103828386955</v>
          </cell>
          <cell r="E19">
            <v>4092.557802437693</v>
          </cell>
          <cell r="F19">
            <v>2892.8256107171</v>
          </cell>
          <cell r="G19">
            <v>2513.3024491119504</v>
          </cell>
          <cell r="H19">
            <v>4081.8269764440142</v>
          </cell>
          <cell r="I19">
            <v>5180.235788322796</v>
          </cell>
          <cell r="J19">
            <v>3298.671217244294</v>
          </cell>
          <cell r="K19">
            <v>6343.517337023994</v>
          </cell>
          <cell r="L19">
            <v>9421.320185243061</v>
          </cell>
          <cell r="M19">
            <v>8254</v>
          </cell>
          <cell r="N19">
            <v>53725.337741724135</v>
          </cell>
          <cell r="O19">
            <v>64702.601478115044</v>
          </cell>
        </row>
        <row r="20">
          <cell r="A20" t="str">
            <v>FRANCIA</v>
          </cell>
          <cell r="B20">
            <v>7396.924675927989</v>
          </cell>
          <cell r="C20">
            <v>7513.1361062525975</v>
          </cell>
          <cell r="D20">
            <v>6508.660568237963</v>
          </cell>
          <cell r="E20">
            <v>3417.179740221939</v>
          </cell>
          <cell r="F20">
            <v>2527.7221550085756</v>
          </cell>
          <cell r="G20">
            <v>2097.2586524672993</v>
          </cell>
          <cell r="H20">
            <v>5361.540672306634</v>
          </cell>
          <cell r="I20">
            <v>3669.1563266509856</v>
          </cell>
          <cell r="J20">
            <v>2559.184153880308</v>
          </cell>
          <cell r="K20">
            <v>4336.840393093314</v>
          </cell>
          <cell r="L20">
            <v>6279.471064578158</v>
          </cell>
          <cell r="M20">
            <v>7452</v>
          </cell>
          <cell r="N20">
            <v>51237.015473913576</v>
          </cell>
          <cell r="O20">
            <v>59119.07450862576</v>
          </cell>
        </row>
        <row r="21">
          <cell r="A21" t="str">
            <v>ITALIA</v>
          </cell>
          <cell r="B21">
            <v>4416.2302581757785</v>
          </cell>
          <cell r="C21">
            <v>3126.0534612962833</v>
          </cell>
          <cell r="D21">
            <v>2887.689826784798</v>
          </cell>
          <cell r="E21">
            <v>1420.7325013643806</v>
          </cell>
          <cell r="F21">
            <v>1105.0033792240301</v>
          </cell>
          <cell r="G21">
            <v>1106.8400687533695</v>
          </cell>
          <cell r="H21">
            <v>1337.4451407887536</v>
          </cell>
          <cell r="I21">
            <v>2095.2925774871783</v>
          </cell>
          <cell r="J21">
            <v>1457.4774097697175</v>
          </cell>
          <cell r="K21">
            <v>2000.3132749752972</v>
          </cell>
          <cell r="L21">
            <v>3470.512113105801</v>
          </cell>
          <cell r="M21">
            <v>4024</v>
          </cell>
          <cell r="N21">
            <v>27649.339216683053</v>
          </cell>
          <cell r="O21">
            <v>28447.59001172539</v>
          </cell>
        </row>
        <row r="22">
          <cell r="A22" t="str">
            <v>INGLATERRA</v>
          </cell>
          <cell r="B22">
            <v>4041.4249005670067</v>
          </cell>
          <cell r="C22">
            <v>10533.111576133702</v>
          </cell>
          <cell r="D22">
            <v>8341.862854908883</v>
          </cell>
          <cell r="E22">
            <v>4313.089414589776</v>
          </cell>
          <cell r="F22">
            <v>2929.4436564223797</v>
          </cell>
          <cell r="G22">
            <v>2730.675498707888</v>
          </cell>
          <cell r="H22">
            <v>1065.8935294695343</v>
          </cell>
          <cell r="I22">
            <v>2941.2842479301985</v>
          </cell>
          <cell r="J22">
            <v>2473.197286047286</v>
          </cell>
          <cell r="K22">
            <v>4253.052085180775</v>
          </cell>
          <cell r="L22">
            <v>8278.92566810927</v>
          </cell>
          <cell r="M22">
            <v>7189</v>
          </cell>
          <cell r="N22">
            <v>53260.75658617105</v>
          </cell>
          <cell r="O22">
            <v>59090.96071806669</v>
          </cell>
        </row>
        <row r="23">
          <cell r="A23" t="str">
            <v>HOLANDA</v>
          </cell>
          <cell r="B23">
            <v>2421.0964465034585</v>
          </cell>
          <cell r="C23">
            <v>2109.65311498146</v>
          </cell>
          <cell r="D23">
            <v>1845.8814955700848</v>
          </cell>
          <cell r="E23">
            <v>923.4761258868474</v>
          </cell>
          <cell r="F23">
            <v>576.1957191860196</v>
          </cell>
          <cell r="G23">
            <v>444.4985116872607</v>
          </cell>
          <cell r="H23">
            <v>654.2897091628436</v>
          </cell>
          <cell r="I23">
            <v>536.3267948468958</v>
          </cell>
          <cell r="J23">
            <v>697.5684652953884</v>
          </cell>
          <cell r="K23">
            <v>1384.0979977957384</v>
          </cell>
          <cell r="L23">
            <v>2152.6897607784763</v>
          </cell>
          <cell r="M23">
            <v>2469</v>
          </cell>
          <cell r="N23">
            <v>13018.774180038105</v>
          </cell>
          <cell r="O23">
            <v>16214.774141694472</v>
          </cell>
        </row>
        <row r="24">
          <cell r="A24" t="str">
            <v>NORUEGA</v>
          </cell>
          <cell r="B24">
            <v>1281.0199826907046</v>
          </cell>
          <cell r="C24">
            <v>968.773493026376</v>
          </cell>
          <cell r="D24">
            <v>740.6771198595475</v>
          </cell>
          <cell r="E24">
            <v>283.0862521375296</v>
          </cell>
          <cell r="F24">
            <v>149.70318685393778</v>
          </cell>
          <cell r="G24">
            <v>303.6172757599475</v>
          </cell>
          <cell r="H24">
            <v>242.68588885615276</v>
          </cell>
          <cell r="I24">
            <v>206.44325039741625</v>
          </cell>
          <cell r="J24">
            <v>299.87920156766313</v>
          </cell>
          <cell r="K24">
            <v>417.880928070131</v>
          </cell>
          <cell r="L24">
            <v>592.8615394191091</v>
          </cell>
          <cell r="M24">
            <v>1103</v>
          </cell>
          <cell r="N24">
            <v>5671.676826983819</v>
          </cell>
          <cell r="O24">
            <v>6589.628118638516</v>
          </cell>
        </row>
        <row r="25">
          <cell r="A25" t="str">
            <v>SUECIA</v>
          </cell>
          <cell r="B25">
            <v>2518.19087061938</v>
          </cell>
          <cell r="C25">
            <v>1517.5647343273508</v>
          </cell>
          <cell r="D25">
            <v>1189.732435038303</v>
          </cell>
          <cell r="E25">
            <v>663.7153327269419</v>
          </cell>
          <cell r="F25">
            <v>359.7184489871599</v>
          </cell>
          <cell r="G25">
            <v>546.9575923616702</v>
          </cell>
          <cell r="H25">
            <v>518.5139035032339</v>
          </cell>
          <cell r="I25">
            <v>418.20720312466284</v>
          </cell>
          <cell r="J25">
            <v>579.3365220249835</v>
          </cell>
          <cell r="K25">
            <v>733.9431528541387</v>
          </cell>
          <cell r="L25">
            <v>1489.0230107692064</v>
          </cell>
          <cell r="M25">
            <v>3280</v>
          </cell>
          <cell r="N25">
            <v>12247.300493940971</v>
          </cell>
          <cell r="O25">
            <v>13814.90320633703</v>
          </cell>
        </row>
        <row r="26">
          <cell r="A26" t="str">
            <v>SUIZA</v>
          </cell>
          <cell r="B26">
            <v>2806.3420647698563</v>
          </cell>
          <cell r="C26">
            <v>2701.741495635569</v>
          </cell>
          <cell r="D26">
            <v>2032.8998268327664</v>
          </cell>
          <cell r="E26">
            <v>1013.5972173913044</v>
          </cell>
          <cell r="F26">
            <v>828.214033745886</v>
          </cell>
          <cell r="G26">
            <v>651.8841508963579</v>
          </cell>
          <cell r="H26">
            <v>681.0172299619793</v>
          </cell>
          <cell r="I26">
            <v>565.0585874279795</v>
          </cell>
          <cell r="J26">
            <v>999.597338558877</v>
          </cell>
          <cell r="K26">
            <v>1331.0674231675491</v>
          </cell>
          <cell r="L26">
            <v>2425.342661259992</v>
          </cell>
          <cell r="M26">
            <v>2908</v>
          </cell>
          <cell r="N26">
            <v>17759.821701336947</v>
          </cell>
          <cell r="O26">
            <v>18944.76202964812</v>
          </cell>
        </row>
        <row r="27">
          <cell r="A27" t="str">
            <v>OTROS EUROPA</v>
          </cell>
          <cell r="B27">
            <v>7994.107585544192</v>
          </cell>
          <cell r="C27">
            <v>8034.8666354578645</v>
          </cell>
          <cell r="D27">
            <v>6597.415030532116</v>
          </cell>
          <cell r="E27">
            <v>3434.1437103874846</v>
          </cell>
          <cell r="F27">
            <v>2661.2703216984196</v>
          </cell>
          <cell r="G27">
            <v>2698.950783361454</v>
          </cell>
          <cell r="H27">
            <v>5276.012605749402</v>
          </cell>
          <cell r="I27">
            <v>3478.6751832430605</v>
          </cell>
          <cell r="J27">
            <v>3352.4130096399326</v>
          </cell>
          <cell r="K27">
            <v>4601.993266234257</v>
          </cell>
          <cell r="L27">
            <v>7323.583722236052</v>
          </cell>
          <cell r="M27">
            <v>6552</v>
          </cell>
          <cell r="N27">
            <v>50438.90317413282</v>
          </cell>
          <cell r="O27">
            <v>62005.43185408423</v>
          </cell>
        </row>
        <row r="28">
          <cell r="A28" t="str">
            <v>ASIA</v>
          </cell>
          <cell r="B28">
            <v>1590.0516981564328</v>
          </cell>
          <cell r="C28">
            <v>2743.956206504875</v>
          </cell>
          <cell r="D28">
            <v>1505.6560567758277</v>
          </cell>
          <cell r="E28">
            <v>4352.318595597599</v>
          </cell>
          <cell r="F28">
            <v>2957.4456913734757</v>
          </cell>
          <cell r="G28">
            <v>3016.323330957599</v>
          </cell>
          <cell r="H28">
            <v>2388.371258610773</v>
          </cell>
          <cell r="I28">
            <v>2775.2783352394927</v>
          </cell>
          <cell r="J28">
            <v>2686.0147839340148</v>
          </cell>
          <cell r="K28">
            <v>2748.0443772327644</v>
          </cell>
          <cell r="L28">
            <v>4705.904518775924</v>
          </cell>
          <cell r="M28">
            <v>5251</v>
          </cell>
          <cell r="N28">
            <v>41815.83792332696</v>
          </cell>
          <cell r="O28">
            <v>36720.364853158775</v>
          </cell>
        </row>
        <row r="29">
          <cell r="A29" t="str">
            <v>RESTO PAISES</v>
          </cell>
          <cell r="B29">
            <v>13552.502359664251</v>
          </cell>
          <cell r="C29">
            <v>16511.364092317694</v>
          </cell>
          <cell r="D29">
            <v>11004.496723733506</v>
          </cell>
          <cell r="E29">
            <v>4967.2625140985965</v>
          </cell>
          <cell r="F29">
            <v>3492.7153594771257</v>
          </cell>
          <cell r="G29">
            <v>3142.544135186174</v>
          </cell>
          <cell r="H29">
            <v>3277.863150806012</v>
          </cell>
          <cell r="I29">
            <v>3023.223063809586</v>
          </cell>
          <cell r="J29">
            <v>4100.4987597872205</v>
          </cell>
          <cell r="K29">
            <v>6125.031369555853</v>
          </cell>
          <cell r="L29">
            <v>7918.558850030989</v>
          </cell>
          <cell r="M29">
            <v>8547</v>
          </cell>
          <cell r="N29">
            <v>60421.6639025027</v>
          </cell>
          <cell r="O29">
            <v>85663.06037846701</v>
          </cell>
        </row>
        <row r="30">
          <cell r="A30" t="str">
            <v>TOTALES</v>
          </cell>
          <cell r="B30">
            <v>328118.5999999999</v>
          </cell>
          <cell r="C30">
            <v>263016.05</v>
          </cell>
          <cell r="D30">
            <v>220268.5</v>
          </cell>
          <cell r="E30">
            <v>145704.60000000003</v>
          </cell>
          <cell r="F30">
            <v>116170.74999999999</v>
          </cell>
          <cell r="G30">
            <v>105926.35798344032</v>
          </cell>
          <cell r="H30">
            <v>152404.6</v>
          </cell>
          <cell r="I30">
            <v>147940</v>
          </cell>
          <cell r="J30">
            <v>125881.55</v>
          </cell>
          <cell r="K30">
            <v>167445.09999999998</v>
          </cell>
          <cell r="L30">
            <v>199500.55</v>
          </cell>
          <cell r="M30">
            <v>249900</v>
          </cell>
          <cell r="N30">
            <v>1876916.05</v>
          </cell>
          <cell r="O30">
            <v>2222276.6579834404</v>
          </cell>
        </row>
        <row r="31">
          <cell r="A31" t="str">
            <v>Entrados'2004</v>
          </cell>
          <cell r="B31">
            <v>283721.65</v>
          </cell>
          <cell r="C31">
            <v>225021.3</v>
          </cell>
          <cell r="D31">
            <v>205757.95</v>
          </cell>
          <cell r="E31">
            <v>145704.6</v>
          </cell>
          <cell r="F31">
            <v>116170.75</v>
          </cell>
          <cell r="G31">
            <v>99772.48</v>
          </cell>
          <cell r="H31">
            <v>152404.6</v>
          </cell>
          <cell r="I31">
            <v>147940</v>
          </cell>
          <cell r="J31">
            <v>144952.3</v>
          </cell>
          <cell r="K31">
            <v>169590.2</v>
          </cell>
          <cell r="L31">
            <v>199500.55</v>
          </cell>
          <cell r="M31">
            <v>249899.65</v>
          </cell>
          <cell r="N31">
            <v>2140436.0300000003</v>
          </cell>
          <cell r="O31">
            <v>243348.0733778839</v>
          </cell>
        </row>
        <row r="32">
          <cell r="A32" t="str">
            <v>variación '05/'04</v>
          </cell>
          <cell r="B32">
            <v>0.1564806563052199</v>
          </cell>
          <cell r="C32">
            <v>0.16884957112948862</v>
          </cell>
          <cell r="D32">
            <v>0.07052242695847233</v>
          </cell>
          <cell r="E32">
            <v>0</v>
          </cell>
          <cell r="F32">
            <v>0</v>
          </cell>
          <cell r="G32">
            <v>0.0616791121503677</v>
          </cell>
          <cell r="H32">
            <v>0</v>
          </cell>
          <cell r="I32">
            <v>0</v>
          </cell>
          <cell r="J32">
            <v>-0.13156569436980292</v>
          </cell>
          <cell r="K32">
            <v>-0.012648726164601665</v>
          </cell>
          <cell r="L32">
            <v>0</v>
          </cell>
          <cell r="M32">
            <v>1.4005621857826611E-06</v>
          </cell>
          <cell r="N32">
            <v>-0.12311509258232778</v>
          </cell>
          <cell r="O32">
            <v>449780.30154182034</v>
          </cell>
        </row>
        <row r="33">
          <cell r="B33" t="str">
            <v>TURISTAS CHILENOS QUE SALEN AL EXTERIOR(EXCL PASOS FRONT)</v>
          </cell>
          <cell r="J33">
            <v>957107.75</v>
          </cell>
          <cell r="K33">
            <v>367801.70798344037</v>
          </cell>
          <cell r="L33">
            <v>426226.14999999997</v>
          </cell>
          <cell r="N33">
            <v>0.38969671142138207</v>
          </cell>
          <cell r="O33">
            <v>0.18737254845974927</v>
          </cell>
        </row>
        <row r="34">
          <cell r="F34">
            <v>0.020559704050122567</v>
          </cell>
          <cell r="G34">
            <v>2005</v>
          </cell>
          <cell r="H34">
            <v>374501.7079834403</v>
          </cell>
          <cell r="I34">
            <v>368347.82999999996</v>
          </cell>
          <cell r="J34">
            <v>697383.2499999999</v>
          </cell>
          <cell r="K34">
            <v>361647.83</v>
          </cell>
          <cell r="L34">
            <v>503042.87750000006</v>
          </cell>
          <cell r="N34">
            <v>0.39634157329467623</v>
          </cell>
          <cell r="O34">
            <v>0.02970789888785763</v>
          </cell>
        </row>
        <row r="35">
          <cell r="A35" t="str">
            <v>Fuente: Pol Internacional y Carabineros de Chile</v>
          </cell>
          <cell r="F35">
            <v>1.0634232116202278</v>
          </cell>
          <cell r="I35">
            <v>0.016706703507498144</v>
          </cell>
          <cell r="J35">
            <v>222097.1079834403</v>
          </cell>
          <cell r="K35">
            <v>0.017016217084560914</v>
          </cell>
          <cell r="N35" t="str">
            <v>n= Dic 04</v>
          </cell>
          <cell r="O35" t="str">
            <v>n=Dic 05</v>
          </cell>
        </row>
        <row r="36">
          <cell r="B36" t="str">
            <v>Enero</v>
          </cell>
          <cell r="C36" t="str">
            <v>Febr.</v>
          </cell>
          <cell r="D36" t="str">
            <v>Marzo</v>
          </cell>
          <cell r="E36" t="str">
            <v>Abril</v>
          </cell>
          <cell r="F36" t="str">
            <v>Mayo</v>
          </cell>
          <cell r="G36" t="str">
            <v>Junio</v>
          </cell>
          <cell r="H36" t="str">
            <v>Julio</v>
          </cell>
          <cell r="I36" t="str">
            <v>Agosto</v>
          </cell>
          <cell r="J36" t="str">
            <v>Sept</v>
          </cell>
          <cell r="K36" t="str">
            <v>Octub.</v>
          </cell>
          <cell r="L36" t="str">
            <v>Nov</v>
          </cell>
          <cell r="M36" t="str">
            <v>Dic.</v>
          </cell>
          <cell r="N36" t="str">
            <v>E-MESn</v>
          </cell>
          <cell r="O36" t="str">
            <v>E-MESn</v>
          </cell>
        </row>
        <row r="37">
          <cell r="A37" t="str">
            <v>Argentina</v>
          </cell>
          <cell r="B37">
            <v>136966.27812188928</v>
          </cell>
          <cell r="C37">
            <v>186996.20696754125</v>
          </cell>
          <cell r="D37">
            <v>93953.62531503651</v>
          </cell>
          <cell r="E37">
            <v>95363.4432701031</v>
          </cell>
          <cell r="F37">
            <v>87732.50098944589</v>
          </cell>
          <cell r="G37">
            <v>65032.7059575817</v>
          </cell>
          <cell r="H37">
            <v>85626.29947612897</v>
          </cell>
          <cell r="I37">
            <v>65634.43083629123</v>
          </cell>
          <cell r="J37">
            <v>92603.53013216221</v>
          </cell>
          <cell r="K37">
            <v>97227.17787363555</v>
          </cell>
          <cell r="L37">
            <v>95331.60468327918</v>
          </cell>
          <cell r="M37">
            <v>107858.75508477485</v>
          </cell>
          <cell r="N37">
            <v>567923.0894796755</v>
          </cell>
          <cell r="O37">
            <v>601012.054664016</v>
          </cell>
        </row>
        <row r="38">
          <cell r="A38" t="str">
            <v>Bolivia</v>
          </cell>
          <cell r="B38">
            <v>2831.8254612324854</v>
          </cell>
          <cell r="C38">
            <v>3063.6607383855253</v>
          </cell>
          <cell r="D38">
            <v>1963.9296321167885</v>
          </cell>
          <cell r="E38">
            <v>1906.9617553055864</v>
          </cell>
          <cell r="F38">
            <v>1948.1389072119614</v>
          </cell>
          <cell r="G38">
            <v>1555.7326626517652</v>
          </cell>
          <cell r="H38">
            <v>2282.075098160723</v>
          </cell>
          <cell r="I38">
            <v>2247.3259916817947</v>
          </cell>
          <cell r="J38">
            <v>2013.8333555032664</v>
          </cell>
          <cell r="K38">
            <v>2058.9144322592088</v>
          </cell>
          <cell r="L38">
            <v>3136.2651237340983</v>
          </cell>
          <cell r="M38">
            <v>2442.9310957193543</v>
          </cell>
          <cell r="N38">
            <v>11815.411828714015</v>
          </cell>
          <cell r="O38">
            <v>11714.516494252348</v>
          </cell>
        </row>
        <row r="39">
          <cell r="A39" t="str">
            <v>Perú</v>
          </cell>
          <cell r="B39">
            <v>49982.199361170526</v>
          </cell>
          <cell r="C39">
            <v>49850.98431960107</v>
          </cell>
          <cell r="D39">
            <v>34071.53813605839</v>
          </cell>
          <cell r="E39">
            <v>33254.26513404054</v>
          </cell>
          <cell r="F39">
            <v>37514.875989445914</v>
          </cell>
          <cell r="G39">
            <v>36378.72887146342</v>
          </cell>
          <cell r="H39">
            <v>53046.48523292993</v>
          </cell>
          <cell r="I39">
            <v>37943.717300241144</v>
          </cell>
          <cell r="J39">
            <v>40442.513340038684</v>
          </cell>
          <cell r="K39">
            <v>45342.36643555583</v>
          </cell>
          <cell r="L39">
            <v>89221.12636105304</v>
          </cell>
          <cell r="M39">
            <v>49293.227750902624</v>
          </cell>
          <cell r="N39">
            <v>146072.21556014052</v>
          </cell>
          <cell r="O39">
            <v>204673.86294031647</v>
          </cell>
        </row>
        <row r="40">
          <cell r="A40" t="str">
            <v>Brasil</v>
          </cell>
          <cell r="B40">
            <v>10739.818054328489</v>
          </cell>
          <cell r="C40">
            <v>12047.018225175561</v>
          </cell>
          <cell r="D40">
            <v>6710.973236788322</v>
          </cell>
          <cell r="E40">
            <v>5361.950340660448</v>
          </cell>
          <cell r="F40">
            <v>7339.366094986807</v>
          </cell>
          <cell r="G40">
            <v>6289.357354643552</v>
          </cell>
          <cell r="H40">
            <v>7133.284804095151</v>
          </cell>
          <cell r="I40">
            <v>6664.981795458856</v>
          </cell>
          <cell r="J40">
            <v>7649.915516653932</v>
          </cell>
          <cell r="K40">
            <v>7131.456815536045</v>
          </cell>
          <cell r="L40">
            <v>7040.347747701939</v>
          </cell>
          <cell r="M40">
            <v>6164.177158011298</v>
          </cell>
          <cell r="N40">
            <v>35211.2233091252</v>
          </cell>
          <cell r="O40">
            <v>42199.125951939626</v>
          </cell>
        </row>
        <row r="41">
          <cell r="A41" t="str">
            <v>Paraguay</v>
          </cell>
          <cell r="B41">
            <v>1022.3369885466429</v>
          </cell>
          <cell r="C41">
            <v>1293.588169362033</v>
          </cell>
          <cell r="D41">
            <v>347.6491573722628</v>
          </cell>
          <cell r="E41">
            <v>364.69323956523544</v>
          </cell>
          <cell r="F41">
            <v>509.8382255936676</v>
          </cell>
          <cell r="G41">
            <v>392.7839890853466</v>
          </cell>
          <cell r="H41">
            <v>818.9356578591069</v>
          </cell>
          <cell r="I41">
            <v>441.7655803777061</v>
          </cell>
          <cell r="J41">
            <v>507.048551934174</v>
          </cell>
          <cell r="K41">
            <v>472.6842856795732</v>
          </cell>
          <cell r="L41">
            <v>1784.074493135713</v>
          </cell>
          <cell r="M41">
            <v>948.9071198248733</v>
          </cell>
          <cell r="N41">
            <v>2953.19068305035</v>
          </cell>
          <cell r="O41">
            <v>3538.1057804398415</v>
          </cell>
        </row>
        <row r="42">
          <cell r="A42" t="str">
            <v>Uruguay</v>
          </cell>
          <cell r="B42">
            <v>4086.4681316836236</v>
          </cell>
          <cell r="C42">
            <v>5735.035123636114</v>
          </cell>
          <cell r="D42">
            <v>1407.883051678832</v>
          </cell>
          <cell r="E42">
            <v>1173.7363999691656</v>
          </cell>
          <cell r="F42">
            <v>1500.7102572559368</v>
          </cell>
          <cell r="G42">
            <v>989.6616195581772</v>
          </cell>
          <cell r="H42">
            <v>1577.3872049970837</v>
          </cell>
          <cell r="I42">
            <v>1204.0277582843362</v>
          </cell>
          <cell r="J42">
            <v>1381.9558572323567</v>
          </cell>
          <cell r="K42">
            <v>1288.2963864600133</v>
          </cell>
          <cell r="L42">
            <v>904.5307654273503</v>
          </cell>
          <cell r="M42">
            <v>1889.313391991741</v>
          </cell>
          <cell r="N42">
            <v>9366.992735040589</v>
          </cell>
          <cell r="O42">
            <v>13903.832964223673</v>
          </cell>
        </row>
        <row r="43">
          <cell r="A43" t="str">
            <v>Ecuador</v>
          </cell>
          <cell r="B43">
            <v>856.2672242099582</v>
          </cell>
          <cell r="C43">
            <v>825.7149335498776</v>
          </cell>
          <cell r="D43">
            <v>758.6818627737226</v>
          </cell>
          <cell r="E43">
            <v>759.1377697265822</v>
          </cell>
          <cell r="F43">
            <v>970.708937994723</v>
          </cell>
          <cell r="G43">
            <v>907.8316218320633</v>
          </cell>
          <cell r="H43">
            <v>1023.4295560114981</v>
          </cell>
          <cell r="I43">
            <v>970.1518627902566</v>
          </cell>
          <cell r="J43">
            <v>1113.5183885613233</v>
          </cell>
          <cell r="K43">
            <v>1038.051764629651</v>
          </cell>
          <cell r="L43">
            <v>784.5929843762099</v>
          </cell>
          <cell r="M43">
            <v>851.1473717578091</v>
          </cell>
          <cell r="N43">
            <v>5684.217435595224</v>
          </cell>
          <cell r="O43">
            <v>4170.510728254863</v>
          </cell>
        </row>
        <row r="44">
          <cell r="A44" t="str">
            <v>Colombia</v>
          </cell>
          <cell r="B44">
            <v>705.556513222331</v>
          </cell>
          <cell r="C44">
            <v>795.0974620856875</v>
          </cell>
          <cell r="D44">
            <v>680.892962919708</v>
          </cell>
          <cell r="E44">
            <v>468.3428971258813</v>
          </cell>
          <cell r="F44">
            <v>677.8640061565524</v>
          </cell>
          <cell r="G44">
            <v>622.8706885740668</v>
          </cell>
          <cell r="H44">
            <v>1088.7139929803366</v>
          </cell>
          <cell r="I44">
            <v>490.8506448641179</v>
          </cell>
          <cell r="J44">
            <v>563.3872799268601</v>
          </cell>
          <cell r="K44">
            <v>525.2047618661925</v>
          </cell>
          <cell r="L44">
            <v>471.75527213448544</v>
          </cell>
          <cell r="M44">
            <v>658.8156934954327</v>
          </cell>
          <cell r="N44">
            <v>2317.5779058655294</v>
          </cell>
          <cell r="O44">
            <v>3327.7538415101603</v>
          </cell>
        </row>
        <row r="45">
          <cell r="A45" t="str">
            <v>Venezuela</v>
          </cell>
          <cell r="B45">
            <v>1243.123380439345</v>
          </cell>
          <cell r="C45">
            <v>1003.6789864354828</v>
          </cell>
          <cell r="D45">
            <v>319.7988105109489</v>
          </cell>
          <cell r="E45">
            <v>307.11009647598775</v>
          </cell>
          <cell r="F45">
            <v>536.7223504837291</v>
          </cell>
          <cell r="G45">
            <v>330.2081084712595</v>
          </cell>
          <cell r="H45">
            <v>437.78975379103485</v>
          </cell>
          <cell r="I45">
            <v>365.7318530360094</v>
          </cell>
          <cell r="J45">
            <v>419.7787575925624</v>
          </cell>
          <cell r="K45">
            <v>391.32903825324144</v>
          </cell>
          <cell r="L45">
            <v>9071.29417350125</v>
          </cell>
          <cell r="M45">
            <v>504.7378296940815</v>
          </cell>
          <cell r="N45">
            <v>1516.2744771119324</v>
          </cell>
          <cell r="O45">
            <v>3410.4336243454936</v>
          </cell>
        </row>
        <row r="46">
          <cell r="A46" t="str">
            <v>E.E.U.U.</v>
          </cell>
          <cell r="B46">
            <v>13256.782921905295</v>
          </cell>
          <cell r="C46">
            <v>11973.344934464854</v>
          </cell>
          <cell r="D46">
            <v>9857.102075328468</v>
          </cell>
          <cell r="E46">
            <v>10119.277678883796</v>
          </cell>
          <cell r="F46">
            <v>13736.827671503957</v>
          </cell>
          <cell r="G46">
            <v>11113.476397061866</v>
          </cell>
          <cell r="H46">
            <v>13174.97541946134</v>
          </cell>
          <cell r="I46">
            <v>11637.972544503753</v>
          </cell>
          <cell r="J46">
            <v>13357.801938971748</v>
          </cell>
          <cell r="K46">
            <v>12452.50192252157</v>
          </cell>
          <cell r="L46">
            <v>2409.749917619162</v>
          </cell>
          <cell r="M46">
            <v>10252.022275554733</v>
          </cell>
          <cell r="N46">
            <v>52133.51349806589</v>
          </cell>
          <cell r="O46">
            <v>58943.335282086366</v>
          </cell>
        </row>
        <row r="47">
          <cell r="A47" t="str">
            <v>México</v>
          </cell>
          <cell r="B47">
            <v>3985.6743440804335</v>
          </cell>
          <cell r="C47">
            <v>4328.54502824988</v>
          </cell>
          <cell r="D47">
            <v>2290.4509401459854</v>
          </cell>
          <cell r="E47">
            <v>2126.737418096215</v>
          </cell>
          <cell r="F47">
            <v>2960.134179859279</v>
          </cell>
          <cell r="G47">
            <v>2479.930284029051</v>
          </cell>
          <cell r="H47">
            <v>3405.3514401245625</v>
          </cell>
          <cell r="I47">
            <v>2901.793518167285</v>
          </cell>
          <cell r="J47">
            <v>3330.613037214672</v>
          </cell>
          <cell r="K47">
            <v>3104.886974561902</v>
          </cell>
          <cell r="L47">
            <v>519.7303845549416</v>
          </cell>
          <cell r="M47">
            <v>2573.6316284611903</v>
          </cell>
          <cell r="N47">
            <v>12769.902698304279</v>
          </cell>
          <cell r="O47">
            <v>15691.541910431793</v>
          </cell>
        </row>
        <row r="48">
          <cell r="A48" t="str">
            <v>Canadá</v>
          </cell>
          <cell r="B48">
            <v>479.97041715804835</v>
          </cell>
          <cell r="C48">
            <v>545.3737104558867</v>
          </cell>
          <cell r="D48">
            <v>583.8969272992701</v>
          </cell>
          <cell r="E48">
            <v>416.51806834555833</v>
          </cell>
          <cell r="F48">
            <v>554.9651495162709</v>
          </cell>
          <cell r="G48">
            <v>685.4465691881538</v>
          </cell>
          <cell r="H48">
            <v>831.4165061031495</v>
          </cell>
          <cell r="I48">
            <v>430.21615343972684</v>
          </cell>
          <cell r="J48">
            <v>493.7923806417773</v>
          </cell>
          <cell r="K48">
            <v>460.3265265768393</v>
          </cell>
          <cell r="L48">
            <v>2076.922575202247</v>
          </cell>
          <cell r="M48">
            <v>214.64640336464097</v>
          </cell>
          <cell r="N48">
            <v>623.3695368802514</v>
          </cell>
          <cell r="O48">
            <v>2580.7242727750345</v>
          </cell>
        </row>
        <row r="49">
          <cell r="A49" t="str">
            <v>O. P. Caribe y C.América</v>
          </cell>
          <cell r="B49">
            <v>2556.322441783765</v>
          </cell>
          <cell r="C49">
            <v>3300.9461422329987</v>
          </cell>
          <cell r="D49">
            <v>2447.949453430657</v>
          </cell>
          <cell r="E49">
            <v>1662.2333971762835</v>
          </cell>
          <cell r="F49">
            <v>2882.3622471416006</v>
          </cell>
          <cell r="G49">
            <v>2163.2000575362104</v>
          </cell>
          <cell r="H49">
            <v>2969.4818168326115</v>
          </cell>
          <cell r="I49">
            <v>2253.100705150784</v>
          </cell>
          <cell r="J49">
            <v>2586.058082958391</v>
          </cell>
          <cell r="K49">
            <v>2410.79283829168</v>
          </cell>
          <cell r="L49">
            <v>2551.8799188099238</v>
          </cell>
          <cell r="M49">
            <v>1685.2930481996068</v>
          </cell>
          <cell r="N49">
            <v>9150.84660991687</v>
          </cell>
          <cell r="O49">
            <v>12849.813681765303</v>
          </cell>
        </row>
        <row r="50">
          <cell r="A50" t="str">
            <v>Otros Países de América</v>
          </cell>
          <cell r="B50">
            <v>2401.7719674588734</v>
          </cell>
          <cell r="C50">
            <v>2903.8758091817836</v>
          </cell>
          <cell r="D50">
            <v>1698.8711585401459</v>
          </cell>
          <cell r="E50">
            <v>1665.112554330746</v>
          </cell>
          <cell r="F50">
            <v>1682.1781002638525</v>
          </cell>
          <cell r="G50">
            <v>1331.4221982966528</v>
          </cell>
          <cell r="H50">
            <v>1493.861528286952</v>
          </cell>
          <cell r="I50">
            <v>957.6399836074456</v>
          </cell>
          <cell r="J50">
            <v>1016.2584361442823</v>
          </cell>
          <cell r="K50">
            <v>972.4207477845562</v>
          </cell>
          <cell r="L50">
            <v>3429.2210565538553</v>
          </cell>
          <cell r="M50">
            <v>1609.8480252348077</v>
          </cell>
          <cell r="N50">
            <v>9176.580857322617</v>
          </cell>
          <cell r="O50">
            <v>10351.809589775401</v>
          </cell>
        </row>
        <row r="51">
          <cell r="A51" t="str">
            <v>España</v>
          </cell>
          <cell r="B51">
            <v>4603.87624138</v>
          </cell>
          <cell r="C51">
            <v>3881.721304069355</v>
          </cell>
          <cell r="D51">
            <v>3863.5153594160583</v>
          </cell>
          <cell r="E51">
            <v>4083.6045640791494</v>
          </cell>
          <cell r="F51">
            <v>5850.177605540897</v>
          </cell>
          <cell r="G51">
            <v>5392.115497223103</v>
          </cell>
          <cell r="H51">
            <v>5268.838089485086</v>
          </cell>
          <cell r="I51">
            <v>4341.622076435365</v>
          </cell>
          <cell r="J51">
            <v>4983.215725000129</v>
          </cell>
          <cell r="K51">
            <v>4645.487609369401</v>
          </cell>
          <cell r="L51">
            <v>10.994296596354534</v>
          </cell>
          <cell r="M51">
            <v>3226.071686213119</v>
          </cell>
          <cell r="N51">
            <v>18047.189531029482</v>
          </cell>
          <cell r="O51">
            <v>22282.89507448546</v>
          </cell>
        </row>
        <row r="52">
          <cell r="A52" t="str">
            <v>Alemania</v>
          </cell>
          <cell r="B52">
            <v>1590.6219624617722</v>
          </cell>
          <cell r="C52">
            <v>1422.755627101585</v>
          </cell>
          <cell r="D52">
            <v>1291.679880291971</v>
          </cell>
          <cell r="E52">
            <v>1139.186514115617</v>
          </cell>
          <cell r="F52">
            <v>1725.384729551451</v>
          </cell>
          <cell r="G52">
            <v>2111.213941333738</v>
          </cell>
          <cell r="H52">
            <v>2216.7906611918847</v>
          </cell>
          <cell r="I52">
            <v>1522.5994513235971</v>
          </cell>
          <cell r="J52">
            <v>1747.6052487142993</v>
          </cell>
          <cell r="K52">
            <v>1629.164575043758</v>
          </cell>
          <cell r="L52">
            <v>1094.432252091656</v>
          </cell>
          <cell r="M52">
            <v>1429.2050125021888</v>
          </cell>
          <cell r="N52">
            <v>6347.706874712259</v>
          </cell>
          <cell r="O52">
            <v>7169.628713522396</v>
          </cell>
        </row>
        <row r="53">
          <cell r="A53" t="str">
            <v>Francia</v>
          </cell>
          <cell r="B53">
            <v>1221.0447412500748</v>
          </cell>
          <cell r="C53">
            <v>1396.9221355536747</v>
          </cell>
          <cell r="D53">
            <v>909.457878540146</v>
          </cell>
          <cell r="E53">
            <v>651.6492359599864</v>
          </cell>
          <cell r="F53">
            <v>891.9768579595427</v>
          </cell>
          <cell r="G53">
            <v>979.0718551465625</v>
          </cell>
          <cell r="H53">
            <v>940.8639445509082</v>
          </cell>
          <cell r="I53">
            <v>999.9878823800362</v>
          </cell>
          <cell r="J53">
            <v>1147.7634977333482</v>
          </cell>
          <cell r="K53">
            <v>1069.975975645047</v>
          </cell>
          <cell r="L53">
            <v>1203.3757365464419</v>
          </cell>
          <cell r="M53">
            <v>1195.4317019070352</v>
          </cell>
          <cell r="N53">
            <v>4377.559214320148</v>
          </cell>
          <cell r="O53">
            <v>5071.050849263424</v>
          </cell>
        </row>
        <row r="54">
          <cell r="A54" t="str">
            <v>Inglaterra</v>
          </cell>
          <cell r="B54">
            <v>142.0712434787823</v>
          </cell>
          <cell r="C54">
            <v>88.02523045954663</v>
          </cell>
          <cell r="D54">
            <v>51.85926656934307</v>
          </cell>
          <cell r="E54">
            <v>68.14005265560978</v>
          </cell>
          <cell r="F54">
            <v>84.49296394019349</v>
          </cell>
          <cell r="G54">
            <v>65.4639981808911</v>
          </cell>
          <cell r="H54">
            <v>43.20293622937844</v>
          </cell>
          <cell r="I54">
            <v>170.35404733519385</v>
          </cell>
          <cell r="J54">
            <v>195.52852656285143</v>
          </cell>
          <cell r="K54">
            <v>56.639729220863885</v>
          </cell>
          <cell r="L54">
            <v>12.99325961387354</v>
          </cell>
          <cell r="M54">
            <v>92.44671828081071</v>
          </cell>
          <cell r="N54">
            <v>610.3895560360875</v>
          </cell>
          <cell r="O54">
            <v>434.58875710347525</v>
          </cell>
        </row>
        <row r="55">
          <cell r="A55" t="str">
            <v>Italia</v>
          </cell>
          <cell r="B55">
            <v>85.43473425413261</v>
          </cell>
          <cell r="C55">
            <v>124.38347782327241</v>
          </cell>
          <cell r="D55">
            <v>89.31318131386861</v>
          </cell>
          <cell r="E55">
            <v>65.26089550114739</v>
          </cell>
          <cell r="F55">
            <v>77.7719327176781</v>
          </cell>
          <cell r="G55">
            <v>50.06070449126966</v>
          </cell>
          <cell r="H55">
            <v>27.84189223671055</v>
          </cell>
          <cell r="I55">
            <v>52.93487346573821</v>
          </cell>
          <cell r="J55">
            <v>60.757451756818234</v>
          </cell>
          <cell r="K55">
            <v>32.954024273957174</v>
          </cell>
          <cell r="L55">
            <v>63.966816560608194</v>
          </cell>
          <cell r="M55">
            <v>92.44671828081071</v>
          </cell>
          <cell r="N55">
            <v>748.4846418885846</v>
          </cell>
          <cell r="O55">
            <v>442.1642216100991</v>
          </cell>
        </row>
        <row r="56">
          <cell r="A56" t="str">
            <v>OTROS EUROPA</v>
          </cell>
          <cell r="B56">
            <v>453.0920737971976</v>
          </cell>
          <cell r="C56">
            <v>405.6814969005192</v>
          </cell>
          <cell r="D56">
            <v>339.96630306569347</v>
          </cell>
          <cell r="E56">
            <v>228.4131342540159</v>
          </cell>
          <cell r="F56">
            <v>221.7940303430079</v>
          </cell>
          <cell r="G56">
            <v>361.9774017061037</v>
          </cell>
          <cell r="H56">
            <v>241.93644288451924</v>
          </cell>
          <cell r="I56">
            <v>225.21382529059528</v>
          </cell>
          <cell r="J56">
            <v>258.49534020173576</v>
          </cell>
          <cell r="K56">
            <v>423.2532492686375</v>
          </cell>
          <cell r="L56">
            <v>447.7677159242574</v>
          </cell>
          <cell r="M56">
            <v>256.08803569741815</v>
          </cell>
          <cell r="N56">
            <v>1850.6914016513974</v>
          </cell>
          <cell r="O56">
            <v>1648.9470383604341</v>
          </cell>
        </row>
        <row r="57">
          <cell r="A57" t="str">
            <v>Australia</v>
          </cell>
          <cell r="B57">
            <v>543.3265122229107</v>
          </cell>
          <cell r="C57">
            <v>542.5033225061189</v>
          </cell>
          <cell r="D57">
            <v>598.3022791240876</v>
          </cell>
          <cell r="E57">
            <v>377.1695872345724</v>
          </cell>
          <cell r="F57">
            <v>491.59542656112575</v>
          </cell>
          <cell r="G57">
            <v>298.4388152364153</v>
          </cell>
          <cell r="H57">
            <v>375.3855125708215</v>
          </cell>
          <cell r="I57">
            <v>380.16863670848346</v>
          </cell>
          <cell r="J57">
            <v>436.34897170805823</v>
          </cell>
          <cell r="K57">
            <v>406.7762371316589</v>
          </cell>
          <cell r="L57">
            <v>104.94555841974781</v>
          </cell>
          <cell r="M57">
            <v>603.5601837183964</v>
          </cell>
          <cell r="N57">
            <v>2147.118440152804</v>
          </cell>
          <cell r="O57">
            <v>2552.8971276488155</v>
          </cell>
        </row>
        <row r="58">
          <cell r="A58" t="str">
            <v>Asia</v>
          </cell>
          <cell r="B58">
            <v>167.98964600531693</v>
          </cell>
          <cell r="C58">
            <v>97.59319029210604</v>
          </cell>
          <cell r="D58">
            <v>79.70961343065693</v>
          </cell>
          <cell r="E58">
            <v>89.25387178833392</v>
          </cell>
          <cell r="F58">
            <v>80.6523746701847</v>
          </cell>
          <cell r="G58">
            <v>39.47094007965492</v>
          </cell>
          <cell r="H58">
            <v>31.682153234877518</v>
          </cell>
          <cell r="I58">
            <v>79.88353632102312</v>
          </cell>
          <cell r="J58">
            <v>91.6885181057439</v>
          </cell>
          <cell r="K58">
            <v>85.47450046057642</v>
          </cell>
          <cell r="L58">
            <v>260.8646737862303</v>
          </cell>
          <cell r="M58">
            <v>45.69205616178001</v>
          </cell>
          <cell r="N58">
            <v>337.5508287050569</v>
          </cell>
          <cell r="O58">
            <v>515.1986961865986</v>
          </cell>
        </row>
        <row r="59">
          <cell r="A59" t="str">
            <v>RESTO PAISES</v>
          </cell>
          <cell r="B59">
            <v>202.5475160406964</v>
          </cell>
          <cell r="C59">
            <v>175.0936649358373</v>
          </cell>
          <cell r="D59">
            <v>144.05351824817518</v>
          </cell>
          <cell r="E59">
            <v>197.7021246064171</v>
          </cell>
          <cell r="F59">
            <v>332.2109718557608</v>
          </cell>
          <cell r="G59">
            <v>142.48046662899827</v>
          </cell>
          <cell r="H59">
            <v>307.22087985335776</v>
          </cell>
          <cell r="I59">
            <v>168.42914284553066</v>
          </cell>
          <cell r="J59">
            <v>193.31916468078532</v>
          </cell>
          <cell r="K59">
            <v>180.2173202482033</v>
          </cell>
          <cell r="L59">
            <v>196.12083457902665</v>
          </cell>
          <cell r="M59">
            <v>196.5821020913791</v>
          </cell>
          <cell r="N59">
            <v>1112.5028966954048</v>
          </cell>
          <cell r="O59">
            <v>1051.6077956868867</v>
          </cell>
        </row>
        <row r="60">
          <cell r="A60" t="str">
            <v>T O T A L excl pasos fronterizos</v>
          </cell>
          <cell r="B60">
            <v>240124.4</v>
          </cell>
          <cell r="C60">
            <v>292797.74999999994</v>
          </cell>
          <cell r="D60">
            <v>164461.1</v>
          </cell>
          <cell r="E60">
            <v>161849.89999999997</v>
          </cell>
          <cell r="F60">
            <v>170303.25</v>
          </cell>
          <cell r="G60">
            <v>139713.65</v>
          </cell>
          <cell r="H60">
            <v>184363.25000000006</v>
          </cell>
          <cell r="I60">
            <v>142084.89999999997</v>
          </cell>
          <cell r="J60">
            <v>176594.7275</v>
          </cell>
          <cell r="K60">
            <v>183406.35402427384</v>
          </cell>
          <cell r="L60">
            <v>222128.55660120162</v>
          </cell>
          <cell r="M60">
            <v>194084.97809183996</v>
          </cell>
          <cell r="N60">
            <v>902293.6</v>
          </cell>
          <cell r="O60">
            <v>1029536.3999999999</v>
          </cell>
        </row>
        <row r="61">
          <cell r="A61" t="str">
            <v>Salidos'2003</v>
          </cell>
          <cell r="B61">
            <v>207887.6</v>
          </cell>
          <cell r="C61">
            <v>278809.05</v>
          </cell>
          <cell r="D61">
            <v>143494.7</v>
          </cell>
          <cell r="E61">
            <v>135936.75</v>
          </cell>
          <cell r="F61">
            <v>136165.5</v>
          </cell>
          <cell r="G61">
            <v>113088.05</v>
          </cell>
          <cell r="H61">
            <v>157760.15</v>
          </cell>
          <cell r="I61">
            <v>133832.6</v>
          </cell>
          <cell r="J61">
            <v>174004.85</v>
          </cell>
          <cell r="K61">
            <v>144296.22087010377</v>
          </cell>
          <cell r="L61">
            <v>146966.85</v>
          </cell>
          <cell r="M61">
            <v>176085.9</v>
          </cell>
          <cell r="N61">
            <v>1948328.220870104</v>
          </cell>
        </row>
        <row r="62">
          <cell r="A62" t="str">
            <v>variación '2001/'00</v>
          </cell>
          <cell r="B62">
            <v>0.1550684119687753</v>
          </cell>
          <cell r="C62">
            <v>0.0501730485434384</v>
          </cell>
          <cell r="D62">
            <v>0.14611271357060573</v>
          </cell>
          <cell r="E62">
            <v>0.1906265229969082</v>
          </cell>
          <cell r="F62">
            <v>0.2507077784020182</v>
          </cell>
          <cell r="G62">
            <v>0.2354413220495002</v>
          </cell>
          <cell r="H62">
            <v>0.168630037433408</v>
          </cell>
          <cell r="I62">
            <v>0.061661359041070396</v>
          </cell>
          <cell r="J62">
            <v>0.014883938579872913</v>
          </cell>
          <cell r="K62">
            <v>0.2710405921813934</v>
          </cell>
          <cell r="L62">
            <v>0.5114194568448709</v>
          </cell>
          <cell r="M62">
            <v>0.10221759999999991</v>
          </cell>
          <cell r="N62">
            <v>-0.5368882971899649</v>
          </cell>
        </row>
        <row r="63">
          <cell r="B63">
            <v>811403.1499999999</v>
          </cell>
          <cell r="C63">
            <v>714500.9</v>
          </cell>
          <cell r="D63">
            <v>0.1356222924281829</v>
          </cell>
          <cell r="E63">
            <v>367801.70798344037</v>
          </cell>
          <cell r="F63">
            <v>361647.83</v>
          </cell>
          <cell r="G63">
            <v>0.017016217084560914</v>
          </cell>
          <cell r="H63">
            <v>426226.14999999997</v>
          </cell>
          <cell r="I63">
            <v>445296.89999999997</v>
          </cell>
          <cell r="J63">
            <v>-0.0428270441586277</v>
          </cell>
          <cell r="K63">
            <v>616845.6499999999</v>
          </cell>
          <cell r="L63">
            <v>618990.4</v>
          </cell>
          <cell r="M63">
            <v>-0.0034649164187362524</v>
          </cell>
          <cell r="O63">
            <v>1131990.3388911127</v>
          </cell>
        </row>
        <row r="64">
          <cell r="B64" t="str">
            <v>TURISMO RECEPTIVO SEGUN ENCUESTAS. Informes Preliminares 2005</v>
          </cell>
          <cell r="O64">
            <v>37481.691795151695</v>
          </cell>
        </row>
        <row r="65">
          <cell r="B65" t="str">
            <v>GASTO PROMEDIO DIARIO (US$)</v>
          </cell>
          <cell r="F65" t="str">
            <v>PERMANENCIA PROMEDIO ( DÍAS)</v>
          </cell>
          <cell r="M65" t="str">
            <v>Temporadas  Turismo Recptivo</v>
          </cell>
        </row>
        <row r="66">
          <cell r="A66">
            <v>39206.679171296295</v>
          </cell>
          <cell r="B66" t="str">
            <v>Trimestres</v>
          </cell>
          <cell r="F66" t="str">
            <v>Trimestres </v>
          </cell>
          <cell r="G66" t="str">
            <v>BAJA </v>
          </cell>
          <cell r="H66" t="str">
            <v>BAJA </v>
          </cell>
          <cell r="I66" t="str">
            <v>BAJA </v>
          </cell>
          <cell r="J66" t="str">
            <v>IPC 2003</v>
          </cell>
          <cell r="M66" t="str">
            <v>Alta</v>
          </cell>
          <cell r="O66" t="str">
            <v>Baja</v>
          </cell>
        </row>
        <row r="67">
          <cell r="A67" t="str">
            <v>PAISES</v>
          </cell>
          <cell r="B67" t="str">
            <v>Primer</v>
          </cell>
          <cell r="C67" t="str">
            <v>Segundo</v>
          </cell>
          <cell r="D67" t="str">
            <v>Tercer</v>
          </cell>
          <cell r="E67" t="str">
            <v>Cuarto</v>
          </cell>
          <cell r="F67" t="str">
            <v>Primer</v>
          </cell>
          <cell r="G67" t="str">
            <v>Segundo</v>
          </cell>
          <cell r="H67" t="str">
            <v>Tercer</v>
          </cell>
          <cell r="I67" t="str">
            <v>Cuarto</v>
          </cell>
          <cell r="M67" t="str">
            <v>Ene - Feb</v>
          </cell>
          <cell r="O67" t="str">
            <v>Jul - Agost</v>
          </cell>
        </row>
        <row r="68">
          <cell r="A68" t="str">
            <v>AMERICA</v>
          </cell>
          <cell r="B68">
            <v>37.39165501165502</v>
          </cell>
          <cell r="C68">
            <v>42.2</v>
          </cell>
          <cell r="D68">
            <v>45.5</v>
          </cell>
          <cell r="E68">
            <v>39.4</v>
          </cell>
          <cell r="F68">
            <v>13.5</v>
          </cell>
          <cell r="G68">
            <v>8.5</v>
          </cell>
          <cell r="H68">
            <v>7.8</v>
          </cell>
          <cell r="I68">
            <v>8.6</v>
          </cell>
          <cell r="M68" t="str">
            <v>Permanencia</v>
          </cell>
          <cell r="N68" t="str">
            <v>Gasto</v>
          </cell>
          <cell r="O68" t="str">
            <v>Permanencia</v>
          </cell>
        </row>
        <row r="69">
          <cell r="A69" t="str">
            <v>ARGENTINA</v>
          </cell>
          <cell r="B69">
            <v>27.7</v>
          </cell>
          <cell r="C69">
            <v>29.6</v>
          </cell>
          <cell r="D69">
            <v>27.666666666666668</v>
          </cell>
          <cell r="E69">
            <v>27.066666666666666</v>
          </cell>
          <cell r="F69">
            <v>9</v>
          </cell>
          <cell r="G69">
            <v>6.9</v>
          </cell>
          <cell r="H69">
            <v>7.166666666666667</v>
          </cell>
          <cell r="I69">
            <v>8.266666666666667</v>
          </cell>
          <cell r="J69">
            <v>249.29999999999998</v>
          </cell>
          <cell r="K69" t="str">
            <v>ARGENTINA</v>
          </cell>
          <cell r="L69">
            <v>21.233333333333334</v>
          </cell>
          <cell r="M69">
            <v>11</v>
          </cell>
          <cell r="N69">
            <v>22</v>
          </cell>
          <cell r="O69">
            <v>7.3</v>
          </cell>
        </row>
        <row r="70">
          <cell r="A70" t="str">
            <v>BOLIVIA</v>
          </cell>
          <cell r="B70">
            <v>21.1</v>
          </cell>
          <cell r="C70">
            <v>47</v>
          </cell>
          <cell r="D70">
            <v>32.13333333333333</v>
          </cell>
          <cell r="E70">
            <v>36.4</v>
          </cell>
          <cell r="F70">
            <v>8.4</v>
          </cell>
          <cell r="G70">
            <v>8.9</v>
          </cell>
          <cell r="H70">
            <v>7.5</v>
          </cell>
          <cell r="I70">
            <v>11.4</v>
          </cell>
          <cell r="J70">
            <v>157.8</v>
          </cell>
          <cell r="K70" t="str">
            <v>BOLIVIA</v>
          </cell>
          <cell r="L70">
            <v>14.1</v>
          </cell>
          <cell r="M70">
            <v>16.4</v>
          </cell>
          <cell r="N70">
            <v>15.2</v>
          </cell>
          <cell r="O70">
            <v>6.8</v>
          </cell>
        </row>
        <row r="71">
          <cell r="A71" t="str">
            <v>PERU</v>
          </cell>
          <cell r="B71">
            <v>25.42515975291895</v>
          </cell>
          <cell r="C71">
            <v>39.9</v>
          </cell>
          <cell r="D71">
            <v>38.43333333333334</v>
          </cell>
          <cell r="E71">
            <v>32.96666666666667</v>
          </cell>
          <cell r="F71">
            <v>7.7</v>
          </cell>
          <cell r="G71">
            <v>6.6</v>
          </cell>
          <cell r="H71">
            <v>7.4</v>
          </cell>
          <cell r="I71">
            <v>7.166666666666667</v>
          </cell>
          <cell r="J71">
            <v>0.5798479087452468</v>
          </cell>
          <cell r="K71" t="str">
            <v>PERU</v>
          </cell>
          <cell r="L71">
            <v>23.233333333333334</v>
          </cell>
          <cell r="M71">
            <v>8.3</v>
          </cell>
          <cell r="N71">
            <v>19.1</v>
          </cell>
          <cell r="O71">
            <v>7.8</v>
          </cell>
        </row>
        <row r="72">
          <cell r="A72" t="str">
            <v>BRASIL</v>
          </cell>
          <cell r="B72">
            <v>50.6</v>
          </cell>
          <cell r="C72">
            <v>97.2</v>
          </cell>
          <cell r="D72">
            <v>93</v>
          </cell>
          <cell r="E72">
            <v>84.5</v>
          </cell>
          <cell r="F72">
            <v>12.2</v>
          </cell>
          <cell r="G72">
            <v>7.8</v>
          </cell>
          <cell r="H72">
            <v>8.8</v>
          </cell>
          <cell r="I72">
            <v>10.233333333333333</v>
          </cell>
          <cell r="K72" t="str">
            <v>BRASIL</v>
          </cell>
          <cell r="L72">
            <v>61.866666666666674</v>
          </cell>
          <cell r="M72">
            <v>15.1</v>
          </cell>
          <cell r="N72">
            <v>59.1</v>
          </cell>
          <cell r="O72">
            <v>9.3</v>
          </cell>
        </row>
        <row r="73">
          <cell r="A73" t="str">
            <v>URUGUAY</v>
          </cell>
          <cell r="B73">
            <v>49</v>
          </cell>
          <cell r="C73">
            <v>56.1</v>
          </cell>
          <cell r="D73">
            <v>42.56666666666666</v>
          </cell>
          <cell r="E73">
            <v>42.76666666666667</v>
          </cell>
          <cell r="F73">
            <v>9.5</v>
          </cell>
          <cell r="G73">
            <v>14.5</v>
          </cell>
          <cell r="H73">
            <v>12.966666666666667</v>
          </cell>
          <cell r="I73">
            <v>15.066666666666668</v>
          </cell>
          <cell r="K73" t="str">
            <v>URUGUAY</v>
          </cell>
          <cell r="M73">
            <v>16.2</v>
          </cell>
          <cell r="N73">
            <v>16.1</v>
          </cell>
          <cell r="O73">
            <v>12.2</v>
          </cell>
        </row>
        <row r="74">
          <cell r="A74" t="str">
            <v>PARAGUAY</v>
          </cell>
          <cell r="B74">
            <v>25.5</v>
          </cell>
          <cell r="C74">
            <v>56.1</v>
          </cell>
          <cell r="D74">
            <v>74.5</v>
          </cell>
          <cell r="E74">
            <v>44.56666666666666</v>
          </cell>
          <cell r="F74">
            <v>14.4</v>
          </cell>
          <cell r="G74">
            <v>14.5</v>
          </cell>
          <cell r="H74">
            <v>10.433333333333334</v>
          </cell>
          <cell r="I74">
            <v>16.166666666666668</v>
          </cell>
          <cell r="K74" t="str">
            <v>PARAGUAY</v>
          </cell>
          <cell r="M74">
            <v>19.5</v>
          </cell>
          <cell r="N74">
            <v>21.5</v>
          </cell>
          <cell r="O74">
            <v>8.4</v>
          </cell>
        </row>
        <row r="75">
          <cell r="A75" t="str">
            <v>ECUADOR</v>
          </cell>
          <cell r="B75">
            <v>32.8</v>
          </cell>
          <cell r="C75">
            <v>56.1</v>
          </cell>
          <cell r="D75">
            <v>55.36666666666667</v>
          </cell>
          <cell r="E75">
            <v>46.93333333333334</v>
          </cell>
          <cell r="F75">
            <v>21.3</v>
          </cell>
          <cell r="G75">
            <v>14.5</v>
          </cell>
          <cell r="H75">
            <v>9.433333333333334</v>
          </cell>
          <cell r="I75">
            <v>16.233333333333334</v>
          </cell>
          <cell r="K75" t="str">
            <v>ECUADOR</v>
          </cell>
          <cell r="M75">
            <v>19.7</v>
          </cell>
          <cell r="N75">
            <v>28.6</v>
          </cell>
          <cell r="O75">
            <v>6.9</v>
          </cell>
        </row>
        <row r="76">
          <cell r="A76" t="str">
            <v>VENEZUELA</v>
          </cell>
          <cell r="B76">
            <v>60.6</v>
          </cell>
          <cell r="C76">
            <v>56.1</v>
          </cell>
          <cell r="D76">
            <v>47.3</v>
          </cell>
          <cell r="E76">
            <v>47.333333333333336</v>
          </cell>
          <cell r="F76">
            <v>15.1</v>
          </cell>
          <cell r="G76">
            <v>14.5</v>
          </cell>
          <cell r="H76">
            <v>21.766666666666666</v>
          </cell>
          <cell r="I76">
            <v>22.1</v>
          </cell>
          <cell r="K76" t="str">
            <v>VENEZUELA</v>
          </cell>
          <cell r="M76">
            <v>37.3</v>
          </cell>
          <cell r="N76">
            <v>29.8</v>
          </cell>
          <cell r="O76">
            <v>25.4</v>
          </cell>
        </row>
        <row r="77">
          <cell r="A77" t="str">
            <v>E.E.U.U</v>
          </cell>
          <cell r="B77">
            <v>48.6</v>
          </cell>
          <cell r="C77">
            <v>94.6</v>
          </cell>
          <cell r="D77">
            <v>61.8</v>
          </cell>
          <cell r="E77">
            <v>84.5</v>
          </cell>
          <cell r="F77">
            <v>16.5</v>
          </cell>
          <cell r="G77">
            <v>11.9</v>
          </cell>
          <cell r="H77">
            <v>18.033333333333335</v>
          </cell>
          <cell r="I77">
            <v>13.5</v>
          </cell>
          <cell r="K77" t="str">
            <v>E.E.U.U</v>
          </cell>
          <cell r="M77">
            <v>16.7</v>
          </cell>
          <cell r="N77">
            <v>64.3</v>
          </cell>
          <cell r="O77">
            <v>21.1</v>
          </cell>
        </row>
        <row r="78">
          <cell r="A78" t="str">
            <v>MEXICO</v>
          </cell>
          <cell r="B78">
            <v>90.3</v>
          </cell>
          <cell r="C78">
            <v>104.6</v>
          </cell>
          <cell r="D78">
            <v>89.26666666666665</v>
          </cell>
          <cell r="E78">
            <v>98.06666666666666</v>
          </cell>
          <cell r="F78">
            <v>9.2</v>
          </cell>
          <cell r="G78">
            <v>9.8</v>
          </cell>
          <cell r="H78">
            <v>12</v>
          </cell>
          <cell r="I78">
            <v>11.166666666666666</v>
          </cell>
          <cell r="K78" t="str">
            <v>MEXICO</v>
          </cell>
          <cell r="M78">
            <v>13.9</v>
          </cell>
          <cell r="N78">
            <v>85</v>
          </cell>
          <cell r="O78">
            <v>13.1</v>
          </cell>
        </row>
        <row r="79">
          <cell r="A79" t="str">
            <v>CANADA</v>
          </cell>
          <cell r="B79">
            <v>46.4</v>
          </cell>
          <cell r="C79">
            <v>56.1</v>
          </cell>
          <cell r="D79">
            <v>46.5</v>
          </cell>
          <cell r="E79">
            <v>54.23333333333333</v>
          </cell>
          <cell r="F79">
            <v>17</v>
          </cell>
          <cell r="G79">
            <v>14.5</v>
          </cell>
          <cell r="H79">
            <v>17.766666666666666</v>
          </cell>
          <cell r="I79">
            <v>15.766666666666666</v>
          </cell>
          <cell r="K79" t="str">
            <v>CANADA</v>
          </cell>
          <cell r="M79">
            <v>18.3</v>
          </cell>
          <cell r="N79">
            <v>50.5</v>
          </cell>
          <cell r="O79">
            <v>19.4</v>
          </cell>
        </row>
        <row r="80">
          <cell r="A80" t="str">
            <v>OTROS AMERICA</v>
          </cell>
          <cell r="B80">
            <v>59.4</v>
          </cell>
          <cell r="C80">
            <v>56.1</v>
          </cell>
          <cell r="D80">
            <v>53.96666666666667</v>
          </cell>
          <cell r="E80">
            <v>51.6</v>
          </cell>
          <cell r="F80">
            <v>12.2</v>
          </cell>
          <cell r="G80">
            <v>14.5</v>
          </cell>
          <cell r="H80">
            <v>13.566666666666668</v>
          </cell>
          <cell r="I80">
            <v>15.633333333333333</v>
          </cell>
          <cell r="K80" t="str">
            <v>OTROS AMERICA</v>
          </cell>
          <cell r="M80">
            <v>17.9</v>
          </cell>
          <cell r="N80">
            <v>42.6</v>
          </cell>
          <cell r="O80">
            <v>13.1</v>
          </cell>
        </row>
        <row r="81">
          <cell r="A81" t="str">
            <v>ALEMANIA</v>
          </cell>
          <cell r="B81">
            <v>26.1</v>
          </cell>
          <cell r="C81">
            <v>43.7</v>
          </cell>
          <cell r="D81">
            <v>38.233333333333334</v>
          </cell>
          <cell r="E81">
            <v>41.3</v>
          </cell>
          <cell r="F81">
            <v>32</v>
          </cell>
          <cell r="G81">
            <v>19.5</v>
          </cell>
          <cell r="H81">
            <v>28.1</v>
          </cell>
          <cell r="I81">
            <v>20.7</v>
          </cell>
          <cell r="K81" t="str">
            <v>ALEMANIA</v>
          </cell>
          <cell r="M81">
            <v>23.1</v>
          </cell>
          <cell r="N81">
            <v>36.5</v>
          </cell>
          <cell r="O81">
            <v>32.4</v>
          </cell>
        </row>
        <row r="82">
          <cell r="A82" t="str">
            <v>ESPAÑA</v>
          </cell>
          <cell r="B82">
            <v>58.2</v>
          </cell>
          <cell r="C82">
            <v>59.4</v>
          </cell>
          <cell r="D82">
            <v>50</v>
          </cell>
          <cell r="E82">
            <v>52.3</v>
          </cell>
          <cell r="F82">
            <v>14.6</v>
          </cell>
          <cell r="G82">
            <v>16.4</v>
          </cell>
          <cell r="H82">
            <v>16</v>
          </cell>
          <cell r="I82">
            <v>19.53333333333333</v>
          </cell>
          <cell r="K82" t="str">
            <v>ESPAÑA</v>
          </cell>
          <cell r="M82">
            <v>25.8</v>
          </cell>
          <cell r="N82">
            <v>38.1</v>
          </cell>
          <cell r="O82">
            <v>15.8</v>
          </cell>
        </row>
        <row r="83">
          <cell r="A83" t="str">
            <v>FRANCIA</v>
          </cell>
          <cell r="B83">
            <v>49.3</v>
          </cell>
          <cell r="C83">
            <v>49.1</v>
          </cell>
          <cell r="D83">
            <v>37.56666666666667</v>
          </cell>
          <cell r="E83">
            <v>50.333333333333336</v>
          </cell>
          <cell r="F83">
            <v>17</v>
          </cell>
          <cell r="G83">
            <v>16.5</v>
          </cell>
          <cell r="H83">
            <v>27.9</v>
          </cell>
          <cell r="I83">
            <v>18.2</v>
          </cell>
          <cell r="K83" t="str">
            <v>FRANCIA</v>
          </cell>
          <cell r="M83">
            <v>21.6</v>
          </cell>
          <cell r="N83">
            <v>52.8</v>
          </cell>
          <cell r="O83">
            <v>33.6</v>
          </cell>
        </row>
        <row r="84">
          <cell r="A84" t="str">
            <v>ITALIA</v>
          </cell>
          <cell r="B84">
            <v>38.5</v>
          </cell>
          <cell r="C84">
            <v>43.9</v>
          </cell>
          <cell r="D84">
            <v>43.76666666666667</v>
          </cell>
          <cell r="E84">
            <v>41</v>
          </cell>
          <cell r="F84">
            <v>18.3</v>
          </cell>
          <cell r="G84">
            <v>17.5</v>
          </cell>
          <cell r="H84">
            <v>19.366666666666667</v>
          </cell>
          <cell r="I84">
            <v>21.46666666666667</v>
          </cell>
          <cell r="K84" t="str">
            <v>ITALIA</v>
          </cell>
          <cell r="M84">
            <v>29.4</v>
          </cell>
          <cell r="N84">
            <v>35.2</v>
          </cell>
          <cell r="O84">
            <v>20.3</v>
          </cell>
        </row>
        <row r="85">
          <cell r="A85" t="str">
            <v>INGLATERRA</v>
          </cell>
          <cell r="B85">
            <v>60.9</v>
          </cell>
          <cell r="C85">
            <v>52.4</v>
          </cell>
          <cell r="D85">
            <v>37.8</v>
          </cell>
          <cell r="E85">
            <v>53.43333333333334</v>
          </cell>
          <cell r="F85">
            <v>15.9</v>
          </cell>
          <cell r="G85">
            <v>17.9</v>
          </cell>
          <cell r="H85">
            <v>20.966666666666665</v>
          </cell>
          <cell r="I85">
            <v>18.6</v>
          </cell>
          <cell r="K85" t="str">
            <v>INGLATERRA</v>
          </cell>
          <cell r="M85">
            <v>20</v>
          </cell>
          <cell r="N85">
            <v>55.5</v>
          </cell>
          <cell r="O85">
            <v>22.5</v>
          </cell>
        </row>
        <row r="86">
          <cell r="A86" t="str">
            <v>HOLANDA</v>
          </cell>
          <cell r="B86">
            <v>43.3</v>
          </cell>
          <cell r="C86">
            <v>52.5</v>
          </cell>
          <cell r="D86">
            <v>47.7</v>
          </cell>
          <cell r="E86">
            <v>46.833333333333336</v>
          </cell>
          <cell r="F86">
            <v>14.6</v>
          </cell>
          <cell r="G86">
            <v>17.7</v>
          </cell>
          <cell r="H86">
            <v>14.233333333333334</v>
          </cell>
          <cell r="I86">
            <v>21.666666666666668</v>
          </cell>
          <cell r="K86" t="str">
            <v>HOLANDA</v>
          </cell>
          <cell r="M86">
            <v>29.6</v>
          </cell>
          <cell r="N86">
            <v>35.5</v>
          </cell>
          <cell r="O86">
            <v>12.5</v>
          </cell>
        </row>
        <row r="87">
          <cell r="A87" t="str">
            <v>NORUEGA</v>
          </cell>
          <cell r="B87">
            <v>39.9</v>
          </cell>
          <cell r="C87">
            <v>52.5</v>
          </cell>
          <cell r="D87">
            <v>42.1</v>
          </cell>
          <cell r="E87">
            <v>45.73333333333333</v>
          </cell>
          <cell r="F87">
            <v>19.7</v>
          </cell>
          <cell r="G87">
            <v>17.7</v>
          </cell>
          <cell r="H87">
            <v>31.1</v>
          </cell>
          <cell r="I87">
            <v>22.066666666666666</v>
          </cell>
          <cell r="K87" t="str">
            <v>NORUEGA</v>
          </cell>
          <cell r="M87">
            <v>30.8</v>
          </cell>
          <cell r="N87">
            <v>32.2</v>
          </cell>
          <cell r="O87">
            <v>37.8</v>
          </cell>
        </row>
        <row r="88">
          <cell r="A88" t="str">
            <v>SUECIA</v>
          </cell>
          <cell r="B88">
            <v>21.5</v>
          </cell>
          <cell r="C88">
            <v>52.5</v>
          </cell>
          <cell r="D88">
            <v>34.3</v>
          </cell>
          <cell r="E88">
            <v>44.2</v>
          </cell>
          <cell r="F88">
            <v>33.9</v>
          </cell>
          <cell r="G88">
            <v>17.7</v>
          </cell>
          <cell r="H88">
            <v>36.833333333333336</v>
          </cell>
          <cell r="I88">
            <v>26.4</v>
          </cell>
          <cell r="K88" t="str">
            <v>SUECIA</v>
          </cell>
          <cell r="M88">
            <v>43.8</v>
          </cell>
          <cell r="N88">
            <v>27.6</v>
          </cell>
          <cell r="O88">
            <v>46.4</v>
          </cell>
        </row>
        <row r="89">
          <cell r="A89" t="str">
            <v>SUIZA</v>
          </cell>
          <cell r="B89">
            <v>37.2</v>
          </cell>
          <cell r="C89">
            <v>52.5</v>
          </cell>
          <cell r="D89">
            <v>44.63333333333333</v>
          </cell>
          <cell r="E89">
            <v>47.1</v>
          </cell>
          <cell r="F89">
            <v>20.7</v>
          </cell>
          <cell r="G89">
            <v>17.7</v>
          </cell>
          <cell r="H89">
            <v>15.966666666666667</v>
          </cell>
          <cell r="I89">
            <v>19.433333333333334</v>
          </cell>
          <cell r="K89" t="str">
            <v>SUIZA</v>
          </cell>
          <cell r="M89">
            <v>22.9</v>
          </cell>
          <cell r="N89">
            <v>36.3</v>
          </cell>
          <cell r="O89">
            <v>15.1</v>
          </cell>
        </row>
        <row r="90">
          <cell r="A90" t="str">
            <v>OTROS EUROPA</v>
          </cell>
          <cell r="B90">
            <v>58.3</v>
          </cell>
          <cell r="C90">
            <v>52.5</v>
          </cell>
          <cell r="D90">
            <v>40.43333333333333</v>
          </cell>
          <cell r="E90">
            <v>46.06666666666666</v>
          </cell>
          <cell r="F90">
            <v>13.3</v>
          </cell>
          <cell r="G90">
            <v>17.7</v>
          </cell>
          <cell r="H90">
            <v>22.166666666666668</v>
          </cell>
          <cell r="I90">
            <v>22.766666666666666</v>
          </cell>
          <cell r="K90" t="str">
            <v>OTROS EUROPA</v>
          </cell>
          <cell r="M90">
            <v>32.9</v>
          </cell>
          <cell r="N90">
            <v>33.2</v>
          </cell>
          <cell r="O90">
            <v>24.4</v>
          </cell>
        </row>
        <row r="91">
          <cell r="A91" t="str">
            <v>ASIA</v>
          </cell>
          <cell r="B91">
            <v>61.6</v>
          </cell>
          <cell r="C91">
            <v>72.1</v>
          </cell>
          <cell r="D91">
            <v>74.1</v>
          </cell>
          <cell r="E91">
            <v>77.43333333333332</v>
          </cell>
          <cell r="F91">
            <v>12.9</v>
          </cell>
          <cell r="G91">
            <v>11.9</v>
          </cell>
          <cell r="H91">
            <v>12.366666666666667</v>
          </cell>
          <cell r="I91">
            <v>12.366666666666667</v>
          </cell>
          <cell r="K91" t="str">
            <v>ASIA</v>
          </cell>
          <cell r="M91">
            <v>13.3</v>
          </cell>
          <cell r="N91">
            <v>88.1</v>
          </cell>
          <cell r="O91">
            <v>12.6</v>
          </cell>
        </row>
        <row r="92">
          <cell r="A92" t="str">
            <v>RESTO PAISES</v>
          </cell>
          <cell r="B92">
            <v>52.76666666666667</v>
          </cell>
          <cell r="C92">
            <v>59</v>
          </cell>
          <cell r="D92">
            <v>42.2</v>
          </cell>
          <cell r="E92">
            <v>50.43333333333334</v>
          </cell>
          <cell r="F92">
            <v>15.633333333333333</v>
          </cell>
          <cell r="G92">
            <v>11.9</v>
          </cell>
          <cell r="H92">
            <v>17.23333333333333</v>
          </cell>
          <cell r="I92">
            <v>15.866666666666667</v>
          </cell>
          <cell r="K92" t="str">
            <v>RESTO PAISES</v>
          </cell>
          <cell r="M92">
            <v>23.8</v>
          </cell>
          <cell r="N92">
            <v>33.3</v>
          </cell>
          <cell r="O92">
            <v>19.9</v>
          </cell>
        </row>
        <row r="93">
          <cell r="A93" t="str">
            <v>TURISTAS</v>
          </cell>
          <cell r="B93">
            <v>42.1</v>
          </cell>
          <cell r="C93">
            <v>54.3</v>
          </cell>
          <cell r="D93">
            <v>45.7</v>
          </cell>
          <cell r="E93">
            <v>48.2</v>
          </cell>
          <cell r="F93">
            <v>14.1</v>
          </cell>
          <cell r="G93">
            <v>10.7</v>
          </cell>
          <cell r="H93">
            <v>11.766666666666666</v>
          </cell>
          <cell r="I93">
            <v>12.4</v>
          </cell>
          <cell r="K93" t="str">
            <v>TURISTAS</v>
          </cell>
          <cell r="M93">
            <v>15.8</v>
          </cell>
          <cell r="N93">
            <v>36</v>
          </cell>
          <cell r="O93">
            <v>12.3</v>
          </cell>
        </row>
        <row r="95">
          <cell r="A95" t="str">
            <v>DISTRIB DE MESES</v>
          </cell>
        </row>
        <row r="96">
          <cell r="A96" t="str">
            <v>ALTA: Enero, febrero, diciembre</v>
          </cell>
        </row>
        <row r="97">
          <cell r="A97" t="str">
            <v>MEDIA: Marzo, Abr, May, Jun, Septbre, Octb, Nov.</v>
          </cell>
        </row>
        <row r="98">
          <cell r="A98" t="str">
            <v>BAJA: Julio, agosto.</v>
          </cell>
          <cell r="N98" t="str">
            <v>I Trim</v>
          </cell>
        </row>
        <row r="99">
          <cell r="M99" t="str">
            <v>Turistas  Ingresados</v>
          </cell>
        </row>
        <row r="100">
          <cell r="A100" t="str">
            <v>TURISMO RECEPTIVO: GASTO  Y PERMANENCIA  ( Con Informes Preliminares (Alta -Baja 2004  )</v>
          </cell>
          <cell r="N100">
            <v>2004</v>
          </cell>
          <cell r="O100">
            <v>2003</v>
          </cell>
        </row>
        <row r="101">
          <cell r="A101" t="str">
            <v>DE LOS TURISTAS EXTRANJEROS EN CHILE.</v>
          </cell>
          <cell r="I101">
            <v>2005</v>
          </cell>
          <cell r="M101" t="str">
            <v>Argentina</v>
          </cell>
          <cell r="N101">
            <v>265418.5156157526</v>
          </cell>
          <cell r="O101">
            <v>24.108733608375573</v>
          </cell>
        </row>
        <row r="102">
          <cell r="C102" t="str">
            <v>              I     T  R  I  M</v>
          </cell>
          <cell r="M102" t="str">
            <v>Perú</v>
          </cell>
          <cell r="N102">
            <v>75649.30929907107</v>
          </cell>
          <cell r="O102">
            <v>6.465782583747801</v>
          </cell>
        </row>
        <row r="103">
          <cell r="A103" t="str">
            <v>PAIS DE ORIGEN</v>
          </cell>
          <cell r="B103" t="str">
            <v>          enero</v>
          </cell>
          <cell r="D103" t="str">
            <v>          febrero</v>
          </cell>
          <cell r="F103" t="str">
            <v>          marzo</v>
          </cell>
          <cell r="H103" t="str">
            <v>      I  TRIM</v>
          </cell>
          <cell r="M103" t="str">
            <v>EEUU</v>
          </cell>
          <cell r="N103">
            <v>3910.0038098762316</v>
          </cell>
          <cell r="O103">
            <v>25.136173196383382</v>
          </cell>
        </row>
        <row r="104">
          <cell r="B104" t="str">
            <v>Nº    </v>
          </cell>
          <cell r="C104" t="str">
            <v>Gasto Total</v>
          </cell>
          <cell r="D104" t="str">
            <v>Nº    </v>
          </cell>
          <cell r="E104" t="str">
            <v>Gasto Total</v>
          </cell>
          <cell r="F104" t="str">
            <v>Nº    </v>
          </cell>
          <cell r="G104" t="str">
            <v>Gasto Total</v>
          </cell>
          <cell r="H104" t="str">
            <v>Nº    </v>
          </cell>
          <cell r="I104" t="str">
            <v>Gasto Total</v>
          </cell>
          <cell r="M104" t="str">
            <v>Otros América</v>
          </cell>
          <cell r="N104">
            <v>251899.2839681067</v>
          </cell>
          <cell r="O104">
            <v>30.284114570890928</v>
          </cell>
        </row>
        <row r="105">
          <cell r="B105" t="str">
            <v>Personas</v>
          </cell>
          <cell r="C105" t="str">
            <v>(millUS$)</v>
          </cell>
          <cell r="D105" t="str">
            <v>Personas</v>
          </cell>
          <cell r="E105" t="str">
            <v>(millUS$)</v>
          </cell>
          <cell r="F105" t="str">
            <v>Personas</v>
          </cell>
          <cell r="G105" t="str">
            <v>(millUS$)</v>
          </cell>
          <cell r="H105" t="str">
            <v>Personas</v>
          </cell>
          <cell r="I105" t="str">
            <v>(millUS$)</v>
          </cell>
          <cell r="K105">
            <v>2002</v>
          </cell>
          <cell r="M105" t="str">
            <v>Alemania</v>
          </cell>
          <cell r="N105">
            <v>20007.11938972031</v>
          </cell>
          <cell r="O105">
            <v>10.073415670192288</v>
          </cell>
        </row>
        <row r="106">
          <cell r="A106" t="str">
            <v>ARGENTINA</v>
          </cell>
          <cell r="B106">
            <v>128253.38204860603</v>
          </cell>
          <cell r="C106">
            <v>37.15917745949424</v>
          </cell>
          <cell r="D106">
            <v>80432.01334783342</v>
          </cell>
          <cell r="E106">
            <v>24.108733608375573</v>
          </cell>
          <cell r="F106">
            <v>56733.12021931318</v>
          </cell>
          <cell r="G106">
            <v>13.811083719273322</v>
          </cell>
          <cell r="H106">
            <v>265418.5156157526</v>
          </cell>
          <cell r="I106">
            <v>75.07899478714313</v>
          </cell>
          <cell r="J106">
            <v>185792.9609310268</v>
          </cell>
          <cell r="K106">
            <v>46.31818516010499</v>
          </cell>
          <cell r="M106" t="str">
            <v>España</v>
          </cell>
          <cell r="N106">
            <v>29461.49010907633</v>
          </cell>
          <cell r="O106">
            <v>5.2391304306194515</v>
          </cell>
        </row>
        <row r="107">
          <cell r="A107" t="str">
            <v>BOLIVIA</v>
          </cell>
          <cell r="B107">
            <v>28356.791972177853</v>
          </cell>
          <cell r="C107">
            <v>6.17249478337365</v>
          </cell>
          <cell r="D107">
            <v>18151.24324531765</v>
          </cell>
          <cell r="E107">
            <v>4.132684523950547</v>
          </cell>
          <cell r="F107">
            <v>16436.481136284052</v>
          </cell>
          <cell r="G107">
            <v>2.672070896612478</v>
          </cell>
          <cell r="H107">
            <v>62944.51635377956</v>
          </cell>
          <cell r="I107">
            <v>12.977250203936675</v>
          </cell>
          <cell r="J107">
            <v>66091.74217146853</v>
          </cell>
          <cell r="K107">
            <v>11.714100382471083</v>
          </cell>
          <cell r="M107" t="str">
            <v>Inglaterra</v>
          </cell>
          <cell r="N107">
            <v>21418.72135041855</v>
          </cell>
          <cell r="O107">
            <v>10.730612908873</v>
          </cell>
        </row>
        <row r="108">
          <cell r="A108" t="str">
            <v>PERU</v>
          </cell>
          <cell r="B108">
            <v>26770.91637828447</v>
          </cell>
          <cell r="C108">
            <v>6.323458161814716</v>
          </cell>
          <cell r="D108">
            <v>26260.79744615967</v>
          </cell>
          <cell r="E108">
            <v>6.465782583747801</v>
          </cell>
          <cell r="F108">
            <v>22617.595474626924</v>
          </cell>
          <cell r="G108">
            <v>6.563163064153984</v>
          </cell>
          <cell r="H108">
            <v>75649.30929907107</v>
          </cell>
          <cell r="I108">
            <v>19.3524038097165</v>
          </cell>
          <cell r="J108">
            <v>79431.77476402462</v>
          </cell>
          <cell r="K108">
            <v>15.550654833815656</v>
          </cell>
          <cell r="M108" t="str">
            <v>Otros Europa</v>
          </cell>
          <cell r="N108">
            <v>66563.30668205324</v>
          </cell>
          <cell r="O108">
            <v>21.32109776790801</v>
          </cell>
        </row>
        <row r="109">
          <cell r="A109" t="str">
            <v>BRASIL</v>
          </cell>
          <cell r="B109">
            <v>20719.741301124468</v>
          </cell>
          <cell r="C109">
            <v>13.62846235828733</v>
          </cell>
          <cell r="D109">
            <v>14152.752426055715</v>
          </cell>
          <cell r="E109">
            <v>9.450649337551459</v>
          </cell>
          <cell r="F109">
            <v>12194.229158771808</v>
          </cell>
          <cell r="G109">
            <v>9.61087589371715</v>
          </cell>
          <cell r="H109">
            <v>47066.72288595199</v>
          </cell>
          <cell r="I109">
            <v>32.68998758955594</v>
          </cell>
          <cell r="J109">
            <v>49420.05903024959</v>
          </cell>
          <cell r="K109">
            <v>30.507990840553674</v>
          </cell>
          <cell r="M109" t="str">
            <v>Resto Países</v>
          </cell>
          <cell r="N109">
            <v>36007.0366002095</v>
          </cell>
          <cell r="O109">
            <v>16.77224187427274</v>
          </cell>
        </row>
        <row r="110">
          <cell r="A110" t="str">
            <v>URUGUAY</v>
          </cell>
          <cell r="B110">
            <v>2638.2538681820783</v>
          </cell>
          <cell r="C110">
            <v>1.334778466602499</v>
          </cell>
          <cell r="D110">
            <v>2004.6575520501096</v>
          </cell>
          <cell r="E110">
            <v>1.034284062390032</v>
          </cell>
          <cell r="F110">
            <v>2359.389455986262</v>
          </cell>
          <cell r="G110">
            <v>1.9217451801495986</v>
          </cell>
          <cell r="H110">
            <v>7002.30087621845</v>
          </cell>
          <cell r="I110">
            <v>4.29080770914213</v>
          </cell>
          <cell r="J110">
            <v>7352.4159200293725</v>
          </cell>
          <cell r="K110">
            <v>3.4225496107736735</v>
          </cell>
          <cell r="M110" t="str">
            <v>Total</v>
          </cell>
          <cell r="N110">
            <v>770334.7868242846</v>
          </cell>
          <cell r="O110">
            <v>150.13130261126318</v>
          </cell>
        </row>
        <row r="111">
          <cell r="A111" t="str">
            <v>PARAGUAY</v>
          </cell>
          <cell r="B111">
            <v>1449.1081792784823</v>
          </cell>
          <cell r="C111">
            <v>0.5907036401139529</v>
          </cell>
          <cell r="D111">
            <v>1019.6476317663085</v>
          </cell>
          <cell r="E111">
            <v>0.4258461684514809</v>
          </cell>
          <cell r="F111">
            <v>977.3556859772916</v>
          </cell>
          <cell r="G111">
            <v>0.796065513496811</v>
          </cell>
          <cell r="H111">
            <v>3446.1114970220824</v>
          </cell>
          <cell r="I111">
            <v>1.812615322062245</v>
          </cell>
          <cell r="J111">
            <v>3618.4170718731866</v>
          </cell>
          <cell r="K111">
            <v>1.3286827487918342</v>
          </cell>
        </row>
        <row r="112">
          <cell r="A112" t="str">
            <v>ECUADOR</v>
          </cell>
          <cell r="B112">
            <v>2639.297894247841</v>
          </cell>
          <cell r="C112">
            <v>1.9506325844211418</v>
          </cell>
          <cell r="D112">
            <v>2326.1388117471306</v>
          </cell>
          <cell r="E112">
            <v>1.7424652736701742</v>
          </cell>
          <cell r="F112">
            <v>2591.8416191376177</v>
          </cell>
          <cell r="G112">
            <v>2.1110796806569487</v>
          </cell>
          <cell r="H112">
            <v>7557.278325132589</v>
          </cell>
          <cell r="I112">
            <v>5.804177538748265</v>
          </cell>
          <cell r="J112">
            <v>7935.142241389219</v>
          </cell>
          <cell r="K112">
            <v>5.543807775524163</v>
          </cell>
        </row>
        <row r="113">
          <cell r="A113" t="str">
            <v>VENEZUELA</v>
          </cell>
          <cell r="B113">
            <v>1748.7436601523473</v>
          </cell>
          <cell r="C113">
            <v>1.670911512307312</v>
          </cell>
          <cell r="D113">
            <v>907.0750694481598</v>
          </cell>
          <cell r="E113">
            <v>0.8757814523911183</v>
          </cell>
          <cell r="F113">
            <v>1254.1850802757244</v>
          </cell>
          <cell r="G113">
            <v>1.0215456913737455</v>
          </cell>
          <cell r="H113">
            <v>3910.0038098762316</v>
          </cell>
          <cell r="I113">
            <v>3.5682386560721757</v>
          </cell>
          <cell r="J113">
            <v>4105.504000370043</v>
          </cell>
          <cell r="K113">
            <v>3.756782490578612</v>
          </cell>
        </row>
        <row r="114">
          <cell r="A114" t="str">
            <v>E.E.U.U</v>
          </cell>
          <cell r="B114">
            <v>31197.586897117875</v>
          </cell>
          <cell r="C114">
            <v>26.27874244628459</v>
          </cell>
          <cell r="D114">
            <v>29490.764041903476</v>
          </cell>
          <cell r="E114">
            <v>25.136173196383382</v>
          </cell>
          <cell r="F114">
            <v>32732.434373935692</v>
          </cell>
          <cell r="G114">
            <v>35.84101805004666</v>
          </cell>
          <cell r="H114">
            <v>93420.78531295704</v>
          </cell>
          <cell r="I114">
            <v>87.25593369271462</v>
          </cell>
          <cell r="J114">
            <v>98091.8245786049</v>
          </cell>
          <cell r="K114">
            <v>81.4907641869218</v>
          </cell>
          <cell r="N114" t="str">
            <v>I Trim</v>
          </cell>
        </row>
        <row r="115">
          <cell r="A115" t="str">
            <v>MEXICO</v>
          </cell>
          <cell r="B115">
            <v>4254.406217982576</v>
          </cell>
          <cell r="C115">
            <v>3.706406936512007</v>
          </cell>
          <cell r="D115">
            <v>3042.7064680415</v>
          </cell>
          <cell r="E115">
            <v>2.681234525736265</v>
          </cell>
          <cell r="F115">
            <v>3471.9900368879785</v>
          </cell>
          <cell r="G115">
            <v>3.4380323178686356</v>
          </cell>
          <cell r="H115">
            <v>10769.102722912055</v>
          </cell>
          <cell r="I115">
            <v>9.825673780116908</v>
          </cell>
          <cell r="J115">
            <v>11307.557859057659</v>
          </cell>
          <cell r="K115">
            <v>9.067530647178337</v>
          </cell>
          <cell r="M115" t="str">
            <v>Chilenos Salidos</v>
          </cell>
        </row>
        <row r="116">
          <cell r="A116" t="str">
            <v>CANADA</v>
          </cell>
          <cell r="B116">
            <v>7021.075292253454</v>
          </cell>
          <cell r="C116">
            <v>5.822104060624959</v>
          </cell>
          <cell r="D116">
            <v>6668.841888866483</v>
          </cell>
          <cell r="E116">
            <v>5.5967623431375895</v>
          </cell>
          <cell r="F116">
            <v>6002.548813012966</v>
          </cell>
          <cell r="G116">
            <v>6.57260801001695</v>
          </cell>
          <cell r="H116">
            <v>19692.465994132905</v>
          </cell>
          <cell r="I116">
            <v>17.9914744137795</v>
          </cell>
          <cell r="J116">
            <v>20677.089293839552</v>
          </cell>
          <cell r="K116">
            <v>16.310088034980637</v>
          </cell>
          <cell r="N116">
            <v>2004</v>
          </cell>
          <cell r="O116">
            <v>2003</v>
          </cell>
        </row>
        <row r="117">
          <cell r="A117" t="str">
            <v>OTROS AMERICA</v>
          </cell>
          <cell r="B117">
            <v>8439.90671562482</v>
          </cell>
          <cell r="C117">
            <v>6.457478419474755</v>
          </cell>
          <cell r="D117">
            <v>5604.81468926321</v>
          </cell>
          <cell r="E117">
            <v>4.344406883612257</v>
          </cell>
          <cell r="F117">
            <v>5962.397984832278</v>
          </cell>
          <cell r="G117">
            <v>4.856429938013519</v>
          </cell>
          <cell r="H117">
            <v>20007.11938972031</v>
          </cell>
          <cell r="I117">
            <v>15.658315241100532</v>
          </cell>
          <cell r="J117">
            <v>21007.475359206324</v>
          </cell>
          <cell r="K117">
            <v>15.223697243309639</v>
          </cell>
          <cell r="M117" t="str">
            <v>Argentina</v>
          </cell>
          <cell r="N117">
            <v>417916.11040446704</v>
          </cell>
          <cell r="O117">
            <v>407943.23911607784</v>
          </cell>
        </row>
        <row r="118">
          <cell r="A118" t="str">
            <v>ALEMANIA</v>
          </cell>
          <cell r="B118">
            <v>10051.882961162268</v>
          </cell>
          <cell r="C118">
            <v>8.801755755375195</v>
          </cell>
          <cell r="D118">
            <v>11374.158508068333</v>
          </cell>
          <cell r="E118">
            <v>10.073415670192288</v>
          </cell>
          <cell r="F118">
            <v>8035.448639845732</v>
          </cell>
          <cell r="G118">
            <v>8.719663257880548</v>
          </cell>
          <cell r="H118">
            <v>29461.49010907633</v>
          </cell>
          <cell r="I118">
            <v>27.59483468344803</v>
          </cell>
          <cell r="J118">
            <v>30934.564614530147</v>
          </cell>
          <cell r="K118">
            <v>25.83654836605558</v>
          </cell>
          <cell r="M118" t="str">
            <v>Perú</v>
          </cell>
          <cell r="N118">
            <v>133904.72181683</v>
          </cell>
          <cell r="O118">
            <v>96698.88599588162</v>
          </cell>
        </row>
        <row r="119">
          <cell r="A119" t="str">
            <v>ESPAÑA</v>
          </cell>
          <cell r="B119">
            <v>6559.615771186387</v>
          </cell>
          <cell r="C119">
            <v>5.839058605108796</v>
          </cell>
          <cell r="D119">
            <v>5820.217957545054</v>
          </cell>
          <cell r="E119">
            <v>5.2391304306194515</v>
          </cell>
          <cell r="F119">
            <v>6244.5103828386955</v>
          </cell>
          <cell r="G119">
            <v>6.931341100641342</v>
          </cell>
          <cell r="H119">
            <v>18624.344111570135</v>
          </cell>
          <cell r="I119">
            <v>18.00953013636959</v>
          </cell>
          <cell r="J119">
            <v>19555.561317148644</v>
          </cell>
          <cell r="K119">
            <v>16.616751562407547</v>
          </cell>
          <cell r="M119" t="str">
            <v>Brasil</v>
          </cell>
          <cell r="N119">
            <v>29497.809516292375</v>
          </cell>
          <cell r="O119">
            <v>24588.292537075984</v>
          </cell>
        </row>
        <row r="120">
          <cell r="A120" t="str">
            <v>FRANCIA</v>
          </cell>
          <cell r="B120">
            <v>7396.924675927989</v>
          </cell>
          <cell r="C120">
            <v>6.498438984222556</v>
          </cell>
          <cell r="D120">
            <v>7513.1361062525975</v>
          </cell>
          <cell r="E120">
            <v>6.675725872287562</v>
          </cell>
          <cell r="F120">
            <v>6508.660568237963</v>
          </cell>
          <cell r="G120">
            <v>6.12464648948221</v>
          </cell>
          <cell r="H120">
            <v>21418.72135041855</v>
          </cell>
          <cell r="I120">
            <v>19.298811345992327</v>
          </cell>
          <cell r="J120">
            <v>22489.657417939477</v>
          </cell>
          <cell r="K120">
            <v>18.848581881975072</v>
          </cell>
          <cell r="M120" t="str">
            <v>EEUU</v>
          </cell>
          <cell r="N120">
            <v>35087.22993169862</v>
          </cell>
          <cell r="O120">
            <v>34634.33747504576</v>
          </cell>
        </row>
        <row r="121">
          <cell r="A121" t="str">
            <v>ITALIA</v>
          </cell>
          <cell r="B121">
            <v>4416.2302581757785</v>
          </cell>
          <cell r="C121">
            <v>3.2900144113722707</v>
          </cell>
          <cell r="D121">
            <v>3126.0534612962833</v>
          </cell>
          <cell r="E121">
            <v>2.36014073228919</v>
          </cell>
          <cell r="F121">
            <v>2887.689826784798</v>
          </cell>
          <cell r="G121">
            <v>2.3135868346280746</v>
          </cell>
          <cell r="H121">
            <v>10429.973546256859</v>
          </cell>
          <cell r="I121">
            <v>7.963741978289535</v>
          </cell>
          <cell r="J121">
            <v>10951.472223569703</v>
          </cell>
          <cell r="K121">
            <v>7.715859755116035</v>
          </cell>
          <cell r="M121" t="str">
            <v>Otros América</v>
          </cell>
          <cell r="N121">
            <v>56464.83693017909</v>
          </cell>
          <cell r="O121">
            <v>44565.33640000743</v>
          </cell>
        </row>
        <row r="122">
          <cell r="A122" t="str">
            <v>INGLATERRA</v>
          </cell>
          <cell r="B122">
            <v>4041.4249005670067</v>
          </cell>
          <cell r="C122">
            <v>4.076757197830778</v>
          </cell>
          <cell r="D122">
            <v>10533.111576133702</v>
          </cell>
          <cell r="E122">
            <v>10.730612908873</v>
          </cell>
          <cell r="F122">
            <v>8341.862854908883</v>
          </cell>
          <cell r="G122">
            <v>8.063490911604763</v>
          </cell>
          <cell r="H122">
            <v>22916.39933160959</v>
          </cell>
          <cell r="I122">
            <v>22.870861018308542</v>
          </cell>
          <cell r="J122">
            <v>24062.219298190073</v>
          </cell>
          <cell r="K122">
            <v>23.299687568630432</v>
          </cell>
          <cell r="M122" t="str">
            <v>España</v>
          </cell>
          <cell r="N122">
            <v>12349.112904865413</v>
          </cell>
          <cell r="O122">
            <v>10383.725258792581</v>
          </cell>
        </row>
        <row r="123">
          <cell r="A123" t="str">
            <v>HOLANDA</v>
          </cell>
          <cell r="B123">
            <v>2421.0964465034585</v>
          </cell>
          <cell r="C123">
            <v>1.6284598175358815</v>
          </cell>
          <cell r="D123">
            <v>2109.65311498146</v>
          </cell>
          <cell r="E123">
            <v>1.4400925090658936</v>
          </cell>
          <cell r="F123">
            <v>1845.8814955700848</v>
          </cell>
          <cell r="G123">
            <v>1.9008325070379608</v>
          </cell>
          <cell r="H123">
            <v>6376.631057055003</v>
          </cell>
          <cell r="I123">
            <v>4.969384833639737</v>
          </cell>
          <cell r="J123">
            <v>6695.462609907753</v>
          </cell>
          <cell r="K123">
            <v>4.232737552731482</v>
          </cell>
          <cell r="M123" t="str">
            <v>Alemania</v>
          </cell>
          <cell r="N123">
            <v>4305.057469855328</v>
          </cell>
          <cell r="O123">
            <v>4348.094008508478</v>
          </cell>
        </row>
        <row r="124">
          <cell r="A124" t="str">
            <v>NORUEGA</v>
          </cell>
          <cell r="B124">
            <v>1281.0199826907046</v>
          </cell>
          <cell r="C124">
            <v>1.0587150218430137</v>
          </cell>
          <cell r="D124">
            <v>968.773493026376</v>
          </cell>
          <cell r="E124">
            <v>0.8103504687127672</v>
          </cell>
          <cell r="F124">
            <v>740.6771198595475</v>
          </cell>
          <cell r="G124">
            <v>0.7627267243466576</v>
          </cell>
          <cell r="H124">
            <v>2990.470595576628</v>
          </cell>
          <cell r="I124">
            <v>2.6317922149024384</v>
          </cell>
          <cell r="J124">
            <v>3139.99412535546</v>
          </cell>
          <cell r="K124">
            <v>2.4681295823531517</v>
          </cell>
          <cell r="M124" t="str">
            <v>Francia</v>
          </cell>
          <cell r="N124">
            <v>3527.4247553438954</v>
          </cell>
          <cell r="O124">
            <v>2602.030658551874</v>
          </cell>
        </row>
        <row r="125">
          <cell r="A125" t="str">
            <v>SUECIA</v>
          </cell>
          <cell r="B125">
            <v>2518.19087061938</v>
          </cell>
          <cell r="C125">
            <v>1.9372002557044947</v>
          </cell>
          <cell r="D125">
            <v>1517.5647343273508</v>
          </cell>
          <cell r="E125">
            <v>1.1826238128881448</v>
          </cell>
          <cell r="F125">
            <v>1189.732435038303</v>
          </cell>
          <cell r="G125">
            <v>1.2251502020175984</v>
          </cell>
          <cell r="H125">
            <v>5225.4880399850335</v>
          </cell>
          <cell r="I125">
            <v>4.344974270610238</v>
          </cell>
          <cell r="J125">
            <v>5486.762441984285</v>
          </cell>
          <cell r="K125">
            <v>3.999026805840246</v>
          </cell>
          <cell r="M125" t="str">
            <v>Otros Europa</v>
          </cell>
          <cell r="N125">
            <v>1779.8270076623558</v>
          </cell>
          <cell r="O125">
            <v>2100.187847361567</v>
          </cell>
        </row>
        <row r="126">
          <cell r="A126" t="str">
            <v>SUIZA</v>
          </cell>
          <cell r="B126">
            <v>2806.3420647698563</v>
          </cell>
          <cell r="C126">
            <v>2.2744631663533768</v>
          </cell>
          <cell r="D126">
            <v>2701.741495635569</v>
          </cell>
          <cell r="E126">
            <v>2.2167262706993873</v>
          </cell>
          <cell r="F126">
            <v>2032.8998268327664</v>
          </cell>
          <cell r="G126">
            <v>2.0934182847973877</v>
          </cell>
          <cell r="H126">
            <v>7540.983387238191</v>
          </cell>
          <cell r="I126">
            <v>6.584607721850151</v>
          </cell>
          <cell r="J126">
            <v>7918.032556600101</v>
          </cell>
          <cell r="K126">
            <v>6.097201789884342</v>
          </cell>
          <cell r="M126" t="str">
            <v>Resto Países</v>
          </cell>
          <cell r="N126">
            <v>2551.119262805906</v>
          </cell>
          <cell r="O126">
            <v>2327.220702696829</v>
          </cell>
        </row>
        <row r="127">
          <cell r="A127" t="str">
            <v>OTROS EUROPA</v>
          </cell>
          <cell r="B127">
            <v>7994.107585544192</v>
          </cell>
          <cell r="C127">
            <v>6.521773112773065</v>
          </cell>
          <cell r="D127">
            <v>8034.8666354578645</v>
          </cell>
          <cell r="E127">
            <v>6.635438101965065</v>
          </cell>
          <cell r="F127">
            <v>6597.415030532116</v>
          </cell>
          <cell r="G127">
            <v>6.793816928417301</v>
          </cell>
          <cell r="H127">
            <v>22626.389251534172</v>
          </cell>
          <cell r="I127">
            <v>19.95102814315543</v>
          </cell>
          <cell r="J127">
            <v>23757.708714110882</v>
          </cell>
          <cell r="K127">
            <v>18.42148975983444</v>
          </cell>
          <cell r="M127" t="str">
            <v>Total</v>
          </cell>
          <cell r="N127">
            <v>697383.2500000001</v>
          </cell>
          <cell r="O127">
            <v>630191.35</v>
          </cell>
        </row>
        <row r="128">
          <cell r="A128" t="str">
            <v>ASIA</v>
          </cell>
          <cell r="B128">
            <v>1590.0516981564328</v>
          </cell>
          <cell r="C128">
            <v>1.327808501817875</v>
          </cell>
          <cell r="D128">
            <v>2743.956206504875</v>
          </cell>
          <cell r="E128">
            <v>2.3188639413590857</v>
          </cell>
          <cell r="F128">
            <v>1505.6560567758277</v>
          </cell>
          <cell r="G128">
            <v>1.458407851377783</v>
          </cell>
          <cell r="H128">
            <v>5839.663961437136</v>
          </cell>
          <cell r="I128">
            <v>5.105080294554743</v>
          </cell>
          <cell r="J128">
            <v>6131.647159508993</v>
          </cell>
          <cell r="K128">
            <v>4.872452098832226</v>
          </cell>
        </row>
        <row r="129">
          <cell r="A129" t="str">
            <v>RESTO PAISES</v>
          </cell>
          <cell r="B129">
            <v>13552.502359664251</v>
          </cell>
          <cell r="C129">
            <v>11.727677209567625</v>
          </cell>
          <cell r="D129">
            <v>16511.364092317694</v>
          </cell>
          <cell r="E129">
            <v>14.453377932913654</v>
          </cell>
          <cell r="F129">
            <v>11004.496723733506</v>
          </cell>
          <cell r="G129">
            <v>7.795360139001283</v>
          </cell>
          <cell r="H129">
            <v>41068.36317571545</v>
          </cell>
          <cell r="I129">
            <v>33.97641528148256</v>
          </cell>
        </row>
        <row r="130">
          <cell r="A130" t="str">
            <v>TOTAL</v>
          </cell>
          <cell r="B130">
            <v>328118.5999999999</v>
          </cell>
          <cell r="C130">
            <v>166.07747286881607</v>
          </cell>
          <cell r="D130">
            <v>263016.05</v>
          </cell>
          <cell r="E130">
            <v>150.13130261126315</v>
          </cell>
          <cell r="F130">
            <v>220268.5</v>
          </cell>
          <cell r="G130">
            <v>143.3981591866127</v>
          </cell>
          <cell r="H130">
            <v>811403.1499999999</v>
          </cell>
          <cell r="I130">
            <v>459.6069346666919</v>
          </cell>
          <cell r="J130">
            <v>715955.0456999855</v>
          </cell>
          <cell r="K130">
            <v>372.6433006786646</v>
          </cell>
        </row>
        <row r="132">
          <cell r="D132" t="str">
            <v>             I I     T  R  I  M</v>
          </cell>
          <cell r="J132">
            <v>39.80000000000001</v>
          </cell>
        </row>
        <row r="133">
          <cell r="A133" t="str">
            <v>PAIS DE ORIGEN</v>
          </cell>
          <cell r="B133" t="str">
            <v>abril</v>
          </cell>
          <cell r="D133" t="str">
            <v>mayo</v>
          </cell>
          <cell r="F133" t="str">
            <v>junio</v>
          </cell>
          <cell r="H133" t="str">
            <v>      II  TRIM</v>
          </cell>
          <cell r="M133" t="str">
            <v>Turismo RECEPTIVO  2003</v>
          </cell>
        </row>
        <row r="134">
          <cell r="B134" t="str">
            <v>Nº    </v>
          </cell>
          <cell r="C134" t="str">
            <v>Gasto Total</v>
          </cell>
          <cell r="D134" t="str">
            <v>Nº    </v>
          </cell>
          <cell r="E134" t="str">
            <v>Gasto Total</v>
          </cell>
          <cell r="F134" t="str">
            <v>Nº    </v>
          </cell>
          <cell r="G134" t="str">
            <v>Gasto Total</v>
          </cell>
          <cell r="H134" t="str">
            <v>Nº    </v>
          </cell>
          <cell r="I134" t="str">
            <v>Gasto Total</v>
          </cell>
          <cell r="K134">
            <v>2002</v>
          </cell>
          <cell r="N134" t="str">
            <v>N° Personas por</v>
          </cell>
          <cell r="O134" t="str">
            <v>Gasto Pormedio</v>
          </cell>
        </row>
        <row r="135">
          <cell r="B135" t="str">
            <v>Personas</v>
          </cell>
          <cell r="C135" t="str">
            <v>(millUS$)</v>
          </cell>
          <cell r="D135" t="str">
            <v>Personas</v>
          </cell>
          <cell r="E135" t="str">
            <v>(millUS$)</v>
          </cell>
          <cell r="F135" t="str">
            <v>Personas</v>
          </cell>
          <cell r="G135" t="str">
            <v>(millUS$)</v>
          </cell>
          <cell r="H135" t="str">
            <v>Personas</v>
          </cell>
          <cell r="I135" t="str">
            <v>(millUS$)</v>
          </cell>
          <cell r="N135" t="str">
            <v>Permanencia Promedio</v>
          </cell>
        </row>
        <row r="136">
          <cell r="A136" t="str">
            <v>ARGENTINA</v>
          </cell>
          <cell r="B136">
            <v>42005.97087429507</v>
          </cell>
          <cell r="C136">
            <v>8.579299491366026</v>
          </cell>
          <cell r="D136">
            <v>33861.99926528531</v>
          </cell>
          <cell r="E136">
            <v>6.915974729941873</v>
          </cell>
          <cell r="F136">
            <v>29340.348020081627</v>
          </cell>
          <cell r="G136">
            <v>5.992472679621472</v>
          </cell>
          <cell r="H136">
            <v>105208.318159662</v>
          </cell>
          <cell r="I136">
            <v>21.48774690092937</v>
          </cell>
          <cell r="J136">
            <v>73645.8227117634</v>
          </cell>
          <cell r="K136">
            <v>15.041422830650557</v>
          </cell>
          <cell r="L136">
            <v>0.9235020503204003</v>
          </cell>
          <cell r="M136" t="str">
            <v>Argentina</v>
          </cell>
          <cell r="N136">
            <v>725937.3953016679</v>
          </cell>
          <cell r="O136">
            <v>29.6</v>
          </cell>
        </row>
        <row r="137">
          <cell r="A137" t="str">
            <v>BOLIVIA</v>
          </cell>
          <cell r="B137">
            <v>12972.135935965072</v>
          </cell>
          <cell r="C137">
            <v>5.426244462014191</v>
          </cell>
          <cell r="D137">
            <v>10738.780403745423</v>
          </cell>
          <cell r="E137">
            <v>4.4920318428867105</v>
          </cell>
          <cell r="F137">
            <v>11364.319228023582</v>
          </cell>
          <cell r="G137">
            <v>4.7536947330822645</v>
          </cell>
          <cell r="H137">
            <v>35075.235567734075</v>
          </cell>
          <cell r="I137">
            <v>14.671971037983166</v>
          </cell>
          <cell r="J137">
            <v>36828.99734612078</v>
          </cell>
          <cell r="K137">
            <v>15.405569589882322</v>
          </cell>
          <cell r="L137">
            <v>-0.261662890195554</v>
          </cell>
          <cell r="M137" t="str">
            <v>Bolivia</v>
          </cell>
          <cell r="N137">
            <v>312169.5965528333</v>
          </cell>
          <cell r="O137">
            <v>47</v>
          </cell>
        </row>
        <row r="138">
          <cell r="A138" t="str">
            <v>PERU</v>
          </cell>
          <cell r="B138">
            <v>17578.914084045842</v>
          </cell>
          <cell r="C138">
            <v>4.629231234892631</v>
          </cell>
          <cell r="D138">
            <v>16225.025251471747</v>
          </cell>
          <cell r="E138">
            <v>4.27269814972257</v>
          </cell>
          <cell r="F138">
            <v>14475.40569092179</v>
          </cell>
          <cell r="G138">
            <v>3.8119533346473444</v>
          </cell>
          <cell r="H138">
            <v>48279.345026439376</v>
          </cell>
          <cell r="I138">
            <v>12.713882719262546</v>
          </cell>
          <cell r="J138">
            <v>50693.312277761346</v>
          </cell>
          <cell r="K138">
            <v>38.43364163650754</v>
          </cell>
          <cell r="L138">
            <v>0.46074481507522513</v>
          </cell>
          <cell r="M138" t="str">
            <v>Perú</v>
          </cell>
          <cell r="N138">
            <v>318643.67717449984</v>
          </cell>
          <cell r="O138">
            <v>39.9</v>
          </cell>
        </row>
        <row r="139">
          <cell r="A139" t="str">
            <v>BRASIL</v>
          </cell>
          <cell r="B139">
            <v>11584.271126796435</v>
          </cell>
          <cell r="C139">
            <v>8.782730997491985</v>
          </cell>
          <cell r="D139">
            <v>11983.793957724934</v>
          </cell>
          <cell r="E139">
            <v>9.085633226988737</v>
          </cell>
          <cell r="F139">
            <v>10714.261874570067</v>
          </cell>
          <cell r="G139">
            <v>8.123124782824043</v>
          </cell>
          <cell r="H139">
            <v>34282.326959091435</v>
          </cell>
          <cell r="I139">
            <v>25.991489007304764</v>
          </cell>
          <cell r="J139">
            <v>35996.44330704601</v>
          </cell>
          <cell r="K139">
            <v>9.479303380477493</v>
          </cell>
          <cell r="L139">
            <v>0.962508444164694</v>
          </cell>
          <cell r="M139" t="str">
            <v>Brasil</v>
          </cell>
          <cell r="N139">
            <v>267402.15028091316</v>
          </cell>
          <cell r="O139">
            <v>97.2</v>
          </cell>
        </row>
        <row r="140">
          <cell r="A140" t="str">
            <v>URUGUAY</v>
          </cell>
          <cell r="B140">
            <v>2244.545302528652</v>
          </cell>
          <cell r="C140">
            <v>1.825825376341932</v>
          </cell>
          <cell r="D140">
            <v>2050.6105594956657</v>
          </cell>
          <cell r="E140">
            <v>1.6680691596217494</v>
          </cell>
          <cell r="F140">
            <v>1565.2177370348231</v>
          </cell>
          <cell r="G140">
            <v>1.2732263681909768</v>
          </cell>
          <cell r="H140">
            <v>5860.373599059141</v>
          </cell>
          <cell r="I140">
            <v>4.767120904154658</v>
          </cell>
          <cell r="J140">
            <v>6153.392279012099</v>
          </cell>
          <cell r="K140">
            <v>5.005476949362393</v>
          </cell>
          <cell r="L140">
            <v>0.3948427914307726</v>
          </cell>
          <cell r="M140" t="str">
            <v>Uruguay</v>
          </cell>
          <cell r="N140">
            <v>84975.41718635755</v>
          </cell>
          <cell r="O140">
            <v>56.1</v>
          </cell>
        </row>
        <row r="141">
          <cell r="A141" t="str">
            <v>PARAGUAY</v>
          </cell>
          <cell r="B141">
            <v>1616.8784064034928</v>
          </cell>
          <cell r="C141">
            <v>1.3152497396889213</v>
          </cell>
          <cell r="D141">
            <v>1045.7683052890186</v>
          </cell>
          <cell r="E141">
            <v>0.8506802279373521</v>
          </cell>
          <cell r="F141">
            <v>535.8503427144128</v>
          </cell>
          <cell r="G141">
            <v>0.4358874612810391</v>
          </cell>
          <cell r="H141">
            <v>3198.4970544069242</v>
          </cell>
          <cell r="I141">
            <v>2.601817428907313</v>
          </cell>
          <cell r="J141">
            <v>3358.4219071272705</v>
          </cell>
          <cell r="K141">
            <v>2.7319083003526785</v>
          </cell>
          <cell r="L141">
            <v>0.414792766656313</v>
          </cell>
          <cell r="M141" t="str">
            <v>Ecuador</v>
          </cell>
          <cell r="N141">
            <v>46378.207288900405</v>
          </cell>
          <cell r="O141">
            <v>56.1</v>
          </cell>
        </row>
        <row r="142">
          <cell r="A142" t="str">
            <v>ECUADOR</v>
          </cell>
          <cell r="B142">
            <v>1758.9516565399308</v>
          </cell>
          <cell r="C142">
            <v>1.4308192250124068</v>
          </cell>
          <cell r="D142">
            <v>1351.6366870625318</v>
          </cell>
          <cell r="E142">
            <v>1.0994888630910167</v>
          </cell>
          <cell r="F142">
            <v>1234.349646003263</v>
          </cell>
          <cell r="G142">
            <v>1.0040817195413543</v>
          </cell>
          <cell r="H142">
            <v>4344.937989605725</v>
          </cell>
          <cell r="I142">
            <v>3.5343898076447777</v>
          </cell>
          <cell r="J142">
            <v>4562.184889086012</v>
          </cell>
          <cell r="K142">
            <v>3.7111092980270164</v>
          </cell>
          <cell r="L142">
            <v>0.0954071435496624</v>
          </cell>
          <cell r="M142" t="str">
            <v>Venezuela</v>
          </cell>
          <cell r="N142">
            <v>63001.600849283015</v>
          </cell>
          <cell r="O142">
            <v>56.1</v>
          </cell>
        </row>
        <row r="143">
          <cell r="A143" t="str">
            <v>VENEZUELA</v>
          </cell>
          <cell r="B143">
            <v>838.6562750591231</v>
          </cell>
          <cell r="C143">
            <v>0.6822049469468437</v>
          </cell>
          <cell r="D143">
            <v>830.3680364344319</v>
          </cell>
          <cell r="E143">
            <v>0.6754628792375887</v>
          </cell>
          <cell r="F143">
            <v>639.015462014286</v>
          </cell>
          <cell r="G143">
            <v>0.5198071275755209</v>
          </cell>
          <cell r="H143">
            <v>2308.0397735078413</v>
          </cell>
          <cell r="I143">
            <v>1.8774749537599535</v>
          </cell>
          <cell r="J143">
            <v>2423.4417621832335</v>
          </cell>
          <cell r="K143">
            <v>1.9713487014479514</v>
          </cell>
          <cell r="L143">
            <v>0.1556557516620678</v>
          </cell>
          <cell r="M143" t="str">
            <v>E.E.U.U.</v>
          </cell>
          <cell r="N143">
            <v>33466.5767158637</v>
          </cell>
          <cell r="O143">
            <v>56.1</v>
          </cell>
        </row>
        <row r="144">
          <cell r="A144" t="str">
            <v>E.E.U.U</v>
          </cell>
          <cell r="B144">
            <v>13297.632113516464</v>
          </cell>
          <cell r="C144">
            <v>14.969676375470023</v>
          </cell>
          <cell r="D144">
            <v>8092.588100866824</v>
          </cell>
          <cell r="E144">
            <v>9.110150128669817</v>
          </cell>
          <cell r="F144">
            <v>8473.694225745372</v>
          </cell>
          <cell r="G144">
            <v>9.539176537690595</v>
          </cell>
          <cell r="H144">
            <v>29863.91444012866</v>
          </cell>
          <cell r="I144">
            <v>33.61900304183043</v>
          </cell>
          <cell r="J144">
            <v>31357.110162135097</v>
          </cell>
          <cell r="K144">
            <v>32.143546485001444</v>
          </cell>
          <cell r="L144">
            <v>-0.4290264090207785</v>
          </cell>
          <cell r="M144" t="str">
            <v>Canadá</v>
          </cell>
          <cell r="N144">
            <v>355380.58183753106</v>
          </cell>
          <cell r="O144">
            <v>94.6</v>
          </cell>
        </row>
        <row r="145">
          <cell r="A145" t="str">
            <v>MEXICO</v>
          </cell>
          <cell r="B145">
            <v>2536.113539748954</v>
          </cell>
          <cell r="C145">
            <v>2.599719267325858</v>
          </cell>
          <cell r="D145">
            <v>2342.477923793631</v>
          </cell>
          <cell r="E145">
            <v>2.401227270122375</v>
          </cell>
          <cell r="F145">
            <v>1883.303754019799</v>
          </cell>
          <cell r="G145">
            <v>1.9305370121706158</v>
          </cell>
          <cell r="H145">
            <v>6761.8952175623845</v>
          </cell>
          <cell r="I145">
            <v>6.931483549618848</v>
          </cell>
          <cell r="J145">
            <v>7099.989978440504</v>
          </cell>
          <cell r="K145">
            <v>7.992742718329613</v>
          </cell>
          <cell r="L145">
            <v>0.47069025795175934</v>
          </cell>
          <cell r="M145" t="str">
            <v>México</v>
          </cell>
          <cell r="N145">
            <v>66266.57313211137</v>
          </cell>
          <cell r="O145">
            <v>104.6</v>
          </cell>
        </row>
        <row r="146">
          <cell r="A146" t="str">
            <v>CANADA</v>
          </cell>
          <cell r="B146">
            <v>2364.3533418228126</v>
          </cell>
          <cell r="C146">
            <v>1.9232832259057666</v>
          </cell>
          <cell r="D146">
            <v>1446.41280535855</v>
          </cell>
          <cell r="E146">
            <v>1.1765844965189125</v>
          </cell>
          <cell r="F146">
            <v>1194.3616895822947</v>
          </cell>
          <cell r="G146">
            <v>0.9715535163907177</v>
          </cell>
          <cell r="H146">
            <v>5005.127836763657</v>
          </cell>
          <cell r="I146">
            <v>4.071421238815397</v>
          </cell>
          <cell r="J146">
            <v>5255.38422860184</v>
          </cell>
          <cell r="K146">
            <v>4.274992300756167</v>
          </cell>
          <cell r="L146">
            <v>0.20503098012819476</v>
          </cell>
          <cell r="M146" t="str">
            <v>Otros América</v>
          </cell>
          <cell r="N146">
            <v>72574.35363307303</v>
          </cell>
          <cell r="O146">
            <v>56.1</v>
          </cell>
        </row>
        <row r="147">
          <cell r="A147" t="str">
            <v>OTROS AMERICA</v>
          </cell>
          <cell r="B147">
            <v>3984.4124926323443</v>
          </cell>
          <cell r="C147">
            <v>3.2411203421317802</v>
          </cell>
          <cell r="D147">
            <v>3490.5613567885785</v>
          </cell>
          <cell r="E147">
            <v>2.8393971356796692</v>
          </cell>
          <cell r="F147">
            <v>3348.7199532347167</v>
          </cell>
          <cell r="G147">
            <v>2.7240162459587802</v>
          </cell>
          <cell r="H147">
            <v>10823.69380265564</v>
          </cell>
          <cell r="I147">
            <v>8.80453372377023</v>
          </cell>
          <cell r="J147">
            <v>11364.878492788423</v>
          </cell>
          <cell r="K147">
            <v>9.244760409958742</v>
          </cell>
          <cell r="L147">
            <v>0.115380889720889</v>
          </cell>
          <cell r="M147" t="str">
            <v>Alemania</v>
          </cell>
          <cell r="N147">
            <v>156943.5601385068</v>
          </cell>
          <cell r="O147">
            <v>56.1</v>
          </cell>
        </row>
        <row r="148">
          <cell r="A148" t="str">
            <v>ALEMANIA</v>
          </cell>
          <cell r="B148">
            <v>4040.605643805712</v>
          </cell>
          <cell r="C148">
            <v>3.4432020993690373</v>
          </cell>
          <cell r="D148">
            <v>2230.469783989246</v>
          </cell>
          <cell r="E148">
            <v>1.9006948264264363</v>
          </cell>
          <cell r="F148">
            <v>1904.6579102433245</v>
          </cell>
          <cell r="G148">
            <v>1.6230542382138493</v>
          </cell>
          <cell r="H148">
            <v>8175.733338038282</v>
          </cell>
          <cell r="I148">
            <v>6.9669511640093225</v>
          </cell>
          <cell r="J148">
            <v>8584.520004940197</v>
          </cell>
          <cell r="K148">
            <v>7.31529872220979</v>
          </cell>
          <cell r="L148">
            <v>0.27764058821258697</v>
          </cell>
          <cell r="M148" t="str">
            <v>España</v>
          </cell>
          <cell r="N148">
            <v>159426.8000917465</v>
          </cell>
          <cell r="O148">
            <v>43.7</v>
          </cell>
        </row>
        <row r="149">
          <cell r="A149" t="str">
            <v>ESPAÑA</v>
          </cell>
          <cell r="B149">
            <v>4092.557802437693</v>
          </cell>
          <cell r="C149">
            <v>3.9868061088227025</v>
          </cell>
          <cell r="D149">
            <v>2892.8256107171</v>
          </cell>
          <cell r="E149">
            <v>2.81807499693617</v>
          </cell>
          <cell r="F149">
            <v>2513.3024491119504</v>
          </cell>
          <cell r="G149">
            <v>2.4483587138268974</v>
          </cell>
          <cell r="H149">
            <v>9498.685862266744</v>
          </cell>
          <cell r="I149">
            <v>9.253239819585769</v>
          </cell>
          <cell r="J149">
            <v>9973.620155380082</v>
          </cell>
          <cell r="K149">
            <v>9.71590181056506</v>
          </cell>
          <cell r="L149">
            <v>0.3697162831092724</v>
          </cell>
          <cell r="M149" t="str">
            <v>Francia</v>
          </cell>
          <cell r="N149">
            <v>155778.4481411746</v>
          </cell>
          <cell r="O149">
            <v>59.4</v>
          </cell>
        </row>
        <row r="150">
          <cell r="A150" t="str">
            <v>FRANCIA</v>
          </cell>
          <cell r="B150">
            <v>3417.179740221939</v>
          </cell>
          <cell r="C150">
            <v>2.768428166540804</v>
          </cell>
          <cell r="D150">
            <v>2527.7221550085756</v>
          </cell>
          <cell r="E150">
            <v>2.0478341038801977</v>
          </cell>
          <cell r="F150">
            <v>2097.2586524672993</v>
          </cell>
          <cell r="G150">
            <v>1.6990940972963826</v>
          </cell>
          <cell r="H150">
            <v>8042.160547697813</v>
          </cell>
          <cell r="I150">
            <v>6.515356367717384</v>
          </cell>
          <cell r="J150">
            <v>8444.268575082704</v>
          </cell>
          <cell r="K150">
            <v>6.841124186103253</v>
          </cell>
          <cell r="L150">
            <v>0.3487400065838151</v>
          </cell>
          <cell r="M150" t="str">
            <v>Inglaterra</v>
          </cell>
          <cell r="N150">
            <v>132695.6490370139</v>
          </cell>
          <cell r="O150">
            <v>49.1</v>
          </cell>
        </row>
        <row r="151">
          <cell r="A151" t="str">
            <v>ITALIA</v>
          </cell>
          <cell r="B151">
            <v>1420.7325013643806</v>
          </cell>
          <cell r="C151">
            <v>1.091477744173185</v>
          </cell>
          <cell r="D151">
            <v>1105.0033792240301</v>
          </cell>
          <cell r="E151">
            <v>0.8489188460888611</v>
          </cell>
          <cell r="F151">
            <v>1106.8400687533695</v>
          </cell>
          <cell r="G151">
            <v>0.850329882819776</v>
          </cell>
          <cell r="H151">
            <v>3632.57594934178</v>
          </cell>
          <cell r="I151">
            <v>2.790726473081822</v>
          </cell>
          <cell r="J151">
            <v>3814.204746808869</v>
          </cell>
          <cell r="K151">
            <v>2.9302627967359136</v>
          </cell>
          <cell r="L151">
            <v>-0.0014110367309148053</v>
          </cell>
          <cell r="M151" t="str">
            <v>Italia</v>
          </cell>
          <cell r="N151">
            <v>63570.07911348115</v>
          </cell>
          <cell r="O151">
            <v>43.9</v>
          </cell>
        </row>
        <row r="152">
          <cell r="A152" t="str">
            <v>INGLATERRA</v>
          </cell>
          <cell r="B152">
            <v>4313.089414589776</v>
          </cell>
          <cell r="C152">
            <v>4.045505347308627</v>
          </cell>
          <cell r="D152">
            <v>2929.4436564223797</v>
          </cell>
          <cell r="E152">
            <v>2.747700971977935</v>
          </cell>
          <cell r="F152">
            <v>2730.675498707888</v>
          </cell>
          <cell r="G152">
            <v>2.5612643907680503</v>
          </cell>
          <cell r="H152">
            <v>9973.208569720044</v>
          </cell>
          <cell r="I152">
            <v>9.354470710054612</v>
          </cell>
          <cell r="J152">
            <v>10471.868998206046</v>
          </cell>
          <cell r="K152">
            <v>9.822194245557341</v>
          </cell>
          <cell r="L152">
            <v>0.1864365812098847</v>
          </cell>
          <cell r="M152" t="str">
            <v>Holanda</v>
          </cell>
          <cell r="N152">
            <v>178520.43339798876</v>
          </cell>
          <cell r="O152">
            <v>52.4</v>
          </cell>
        </row>
        <row r="153">
          <cell r="A153" t="str">
            <v>HOLANDA</v>
          </cell>
          <cell r="B153">
            <v>923.4761258868474</v>
          </cell>
          <cell r="C153">
            <v>0.8581401899803529</v>
          </cell>
          <cell r="D153">
            <v>576.1957191860196</v>
          </cell>
          <cell r="E153">
            <v>0.5354298720536087</v>
          </cell>
          <cell r="F153">
            <v>444.4985116872607</v>
          </cell>
          <cell r="G153">
            <v>0.413050241985387</v>
          </cell>
          <cell r="H153">
            <v>1944.1703567601276</v>
          </cell>
          <cell r="I153">
            <v>1.8066203040193485</v>
          </cell>
          <cell r="J153">
            <v>2041.378874598134</v>
          </cell>
          <cell r="K153">
            <v>1.8969513192203158</v>
          </cell>
          <cell r="L153">
            <v>0.12237963006822172</v>
          </cell>
          <cell r="M153" t="str">
            <v>Suecia</v>
          </cell>
          <cell r="N153">
            <v>34411.81531465425</v>
          </cell>
          <cell r="O153">
            <v>52.5</v>
          </cell>
        </row>
        <row r="154">
          <cell r="A154" t="str">
            <v>NORUEGA</v>
          </cell>
          <cell r="B154">
            <v>283.0862521375296</v>
          </cell>
          <cell r="C154">
            <v>0.26305789979879934</v>
          </cell>
          <cell r="D154">
            <v>149.70318685393778</v>
          </cell>
          <cell r="E154">
            <v>0.1391116863840217</v>
          </cell>
          <cell r="F154">
            <v>303.6172757599475</v>
          </cell>
          <cell r="G154">
            <v>0.2821363534999312</v>
          </cell>
          <cell r="H154">
            <v>736.4067147514149</v>
          </cell>
          <cell r="I154">
            <v>0.6843059396827522</v>
          </cell>
          <cell r="J154">
            <v>773.2270504889857</v>
          </cell>
          <cell r="K154">
            <v>0.7185212366668899</v>
          </cell>
          <cell r="L154">
            <v>-0.14302466711590953</v>
          </cell>
          <cell r="M154" t="str">
            <v>Suiza</v>
          </cell>
          <cell r="N154">
            <v>13034.398851100044</v>
          </cell>
          <cell r="O154">
            <v>52.5</v>
          </cell>
        </row>
        <row r="155">
          <cell r="A155" t="str">
            <v>SUECIA</v>
          </cell>
          <cell r="B155">
            <v>663.7153327269419</v>
          </cell>
          <cell r="C155">
            <v>0.6167574729365108</v>
          </cell>
          <cell r="D155">
            <v>359.7184489871599</v>
          </cell>
          <cell r="E155">
            <v>0.3342683687213183</v>
          </cell>
          <cell r="F155">
            <v>546.9575923616702</v>
          </cell>
          <cell r="G155">
            <v>0.508260342702082</v>
          </cell>
          <cell r="H155">
            <v>1570.391374075772</v>
          </cell>
          <cell r="I155">
            <v>1.4592861843599112</v>
          </cell>
          <cell r="J155">
            <v>1648.9109427795609</v>
          </cell>
          <cell r="K155">
            <v>1.5322504935779069</v>
          </cell>
          <cell r="L155">
            <v>-0.17399197398076366</v>
          </cell>
          <cell r="M155" t="str">
            <v>Resto Europa</v>
          </cell>
          <cell r="N155">
            <v>27795.927321141164</v>
          </cell>
          <cell r="O155">
            <v>52.5</v>
          </cell>
        </row>
        <row r="156">
          <cell r="A156" t="str">
            <v>SUIZA</v>
          </cell>
          <cell r="B156">
            <v>1013.5972173913044</v>
          </cell>
          <cell r="C156">
            <v>0.9418852142608696</v>
          </cell>
          <cell r="D156">
            <v>828.214033745886</v>
          </cell>
          <cell r="E156">
            <v>0.7696178908583645</v>
          </cell>
          <cell r="F156">
            <v>651.8841508963579</v>
          </cell>
          <cell r="G156">
            <v>0.6057633472204406</v>
          </cell>
          <cell r="H156">
            <v>2493.6954020335484</v>
          </cell>
          <cell r="I156">
            <v>2.3172664523396747</v>
          </cell>
          <cell r="J156">
            <v>2618.380172135226</v>
          </cell>
          <cell r="K156">
            <v>2.433129774956659</v>
          </cell>
          <cell r="L156">
            <v>0.16385454363792396</v>
          </cell>
          <cell r="M156" t="str">
            <v>Australia</v>
          </cell>
          <cell r="N156">
            <v>44138.4086159938</v>
          </cell>
          <cell r="O156">
            <v>52.5</v>
          </cell>
        </row>
        <row r="157">
          <cell r="A157" t="str">
            <v>OTROS EUROPA</v>
          </cell>
          <cell r="B157">
            <v>3434.1437103874846</v>
          </cell>
          <cell r="C157">
            <v>3.1911780428775702</v>
          </cell>
          <cell r="D157">
            <v>2661.2703216984196</v>
          </cell>
          <cell r="E157">
            <v>2.4729854464382566</v>
          </cell>
          <cell r="F157">
            <v>2698.950783361454</v>
          </cell>
          <cell r="G157">
            <v>2.5080000154386313</v>
          </cell>
          <cell r="H157">
            <v>8794.364815447358</v>
          </cell>
          <cell r="I157">
            <v>8.172163504754458</v>
          </cell>
          <cell r="J157">
            <v>9234.083056219726</v>
          </cell>
          <cell r="K157">
            <v>8.58077167999218</v>
          </cell>
          <cell r="L157">
            <v>-0.035014569000374696</v>
          </cell>
          <cell r="M157" t="str">
            <v>Asia</v>
          </cell>
          <cell r="N157">
            <v>155660.25723341823</v>
          </cell>
          <cell r="O157">
            <v>52.5</v>
          </cell>
        </row>
        <row r="158">
          <cell r="A158" t="str">
            <v>ASIA</v>
          </cell>
          <cell r="B158">
            <v>4352.318595597599</v>
          </cell>
          <cell r="C158">
            <v>3.7342458318367835</v>
          </cell>
          <cell r="D158">
            <v>2957.4456913734757</v>
          </cell>
          <cell r="E158">
            <v>2.5374588287415287</v>
          </cell>
          <cell r="F158">
            <v>3016.323330957599</v>
          </cell>
          <cell r="G158">
            <v>2.58797525472831</v>
          </cell>
          <cell r="H158">
            <v>10326.087617928673</v>
          </cell>
          <cell r="I158">
            <v>8.859679915306621</v>
          </cell>
        </row>
        <row r="159">
          <cell r="A159" t="str">
            <v>RESTO PAISES</v>
          </cell>
          <cell r="B159">
            <v>4967.2625140985965</v>
          </cell>
          <cell r="C159">
            <v>3.487515011148625</v>
          </cell>
          <cell r="D159">
            <v>3492.7153594771257</v>
          </cell>
          <cell r="E159">
            <v>2.45223545388889</v>
          </cell>
          <cell r="F159">
            <v>3142.544135186174</v>
          </cell>
          <cell r="G159">
            <v>2.206380237314213</v>
          </cell>
          <cell r="H159">
            <v>11602.522008761896</v>
          </cell>
          <cell r="I159">
            <v>8.146130702351726</v>
          </cell>
          <cell r="J159">
            <v>12182.648109199992</v>
          </cell>
          <cell r="K159">
            <v>10.452590251212502</v>
          </cell>
          <cell r="L159">
            <v>0.24585521657467702</v>
          </cell>
          <cell r="M159" t="str">
            <v>Resto países</v>
          </cell>
          <cell r="N159">
            <v>138070.01190426658</v>
          </cell>
          <cell r="O159">
            <v>72.1</v>
          </cell>
        </row>
        <row r="160">
          <cell r="A160" t="str">
            <v>TOTAL</v>
          </cell>
          <cell r="B160">
            <v>145704.60000000003</v>
          </cell>
          <cell r="C160">
            <v>83.83360381364223</v>
          </cell>
          <cell r="D160">
            <v>116170.74999999999</v>
          </cell>
          <cell r="E160">
            <v>64.19172940281396</v>
          </cell>
          <cell r="F160">
            <v>105926.35798344032</v>
          </cell>
          <cell r="G160">
            <v>59.37319863478868</v>
          </cell>
          <cell r="H160">
            <v>367801.70798344037</v>
          </cell>
          <cell r="I160">
            <v>207.39853185124488</v>
          </cell>
          <cell r="J160">
            <v>338526.4900279056</v>
          </cell>
          <cell r="K160">
            <v>207.67481911755178</v>
          </cell>
          <cell r="L160">
            <v>4.869047194012065</v>
          </cell>
          <cell r="M160" t="str">
            <v>TOTAL</v>
          </cell>
          <cell r="N160">
            <v>3606241.919113519</v>
          </cell>
          <cell r="O160">
            <v>54.3</v>
          </cell>
        </row>
        <row r="161">
          <cell r="C161">
            <v>56</v>
          </cell>
          <cell r="I161">
            <v>179.56492803760264</v>
          </cell>
        </row>
        <row r="162">
          <cell r="A162" t="str">
            <v>TURISMO RECEPTIVO: GASTO  Y PERMANENCIA </v>
          </cell>
          <cell r="F162" t="str">
            <v> I I I     T  R  I  M</v>
          </cell>
        </row>
        <row r="163">
          <cell r="A163" t="str">
            <v>PAIS DE ORIGEN</v>
          </cell>
          <cell r="B163" t="str">
            <v>julio</v>
          </cell>
          <cell r="D163" t="str">
            <v>agosto</v>
          </cell>
          <cell r="F163" t="str">
            <v>septiembre</v>
          </cell>
          <cell r="H163" t="str">
            <v>     I I I  TRIM</v>
          </cell>
          <cell r="M163" t="str">
            <v>Turismo RECEPTIVO  2003</v>
          </cell>
        </row>
        <row r="164">
          <cell r="B164" t="str">
            <v>Nº    </v>
          </cell>
          <cell r="C164" t="str">
            <v>Gasto Total</v>
          </cell>
          <cell r="D164" t="str">
            <v>Nº    </v>
          </cell>
          <cell r="E164" t="str">
            <v>Gasto Total</v>
          </cell>
          <cell r="F164" t="str">
            <v>Nº    </v>
          </cell>
          <cell r="G164" t="str">
            <v>Gasto Total</v>
          </cell>
          <cell r="H164" t="str">
            <v>Nº    </v>
          </cell>
          <cell r="I164" t="str">
            <v>Gasto Total</v>
          </cell>
          <cell r="K164">
            <v>2002</v>
          </cell>
          <cell r="N164" t="str">
            <v>N° Personas por</v>
          </cell>
          <cell r="O164" t="str">
            <v>Gasto Pormedio</v>
          </cell>
        </row>
        <row r="165">
          <cell r="B165" t="str">
            <v>Personas</v>
          </cell>
          <cell r="C165" t="str">
            <v>(millUS$)</v>
          </cell>
          <cell r="D165" t="str">
            <v>Personas</v>
          </cell>
          <cell r="E165" t="str">
            <v>(millUS$)</v>
          </cell>
          <cell r="F165" t="str">
            <v>Personas</v>
          </cell>
          <cell r="G165" t="str">
            <v>(millUS$)</v>
          </cell>
          <cell r="H165" t="str">
            <v>Personas</v>
          </cell>
          <cell r="I165" t="str">
            <v>(millUS$)</v>
          </cell>
          <cell r="N165" t="str">
            <v>Permanencia Promedio</v>
          </cell>
        </row>
        <row r="166">
          <cell r="A166" t="str">
            <v>ARGENTINA</v>
          </cell>
          <cell r="B166">
            <v>43705.91111157877</v>
          </cell>
          <cell r="C166">
            <v>8.665910930956924</v>
          </cell>
          <cell r="D166">
            <v>34116.343338871986</v>
          </cell>
          <cell r="E166">
            <v>6.764512743135229</v>
          </cell>
          <cell r="F166">
            <v>38172.79513862206</v>
          </cell>
          <cell r="G166">
            <v>7.568816991652342</v>
          </cell>
          <cell r="H166">
            <v>115995.04958907282</v>
          </cell>
          <cell r="I166">
            <v>22.999240665744495</v>
          </cell>
          <cell r="J166">
            <v>81196.53471235097</v>
          </cell>
          <cell r="K166">
            <v>16.099468466021147</v>
          </cell>
          <cell r="M166" t="str">
            <v>Argentina</v>
          </cell>
          <cell r="N166">
            <v>831297.8553883552</v>
          </cell>
          <cell r="O166">
            <v>27.666666666666668</v>
          </cell>
        </row>
        <row r="167">
          <cell r="A167" t="str">
            <v>BOLIVIA</v>
          </cell>
          <cell r="B167">
            <v>14194.451746005023</v>
          </cell>
          <cell r="C167">
            <v>3.4208628707872104</v>
          </cell>
          <cell r="D167">
            <v>16854.920840436476</v>
          </cell>
          <cell r="E167">
            <v>4.06203592254519</v>
          </cell>
          <cell r="F167">
            <v>11190.11601261986</v>
          </cell>
          <cell r="G167">
            <v>2.6968179590413865</v>
          </cell>
          <cell r="H167">
            <v>42239.488599061355</v>
          </cell>
          <cell r="I167">
            <v>10.179716752373787</v>
          </cell>
          <cell r="J167">
            <v>44351.46302901443</v>
          </cell>
          <cell r="K167">
            <v>10.688702589992477</v>
          </cell>
          <cell r="M167" t="str">
            <v>Bolivia</v>
          </cell>
          <cell r="N167">
            <v>316796.16449296015</v>
          </cell>
          <cell r="O167">
            <v>32.13333333333333</v>
          </cell>
        </row>
        <row r="168">
          <cell r="A168" t="str">
            <v>PERU</v>
          </cell>
          <cell r="B168">
            <v>16701.49319696396</v>
          </cell>
          <cell r="C168">
            <v>4.75001600850453</v>
          </cell>
          <cell r="D168">
            <v>30719.60697150831</v>
          </cell>
          <cell r="E168">
            <v>8.736861020076773</v>
          </cell>
          <cell r="F168">
            <v>15091.770140543218</v>
          </cell>
          <cell r="G168">
            <v>4.292200039771428</v>
          </cell>
          <cell r="H168">
            <v>62512.87030901549</v>
          </cell>
          <cell r="I168">
            <v>17.779077068352734</v>
          </cell>
          <cell r="J168">
            <v>65638.51382446627</v>
          </cell>
          <cell r="K168">
            <v>53.7185597139432</v>
          </cell>
          <cell r="M168" t="str">
            <v>Perú</v>
          </cell>
          <cell r="N168">
            <v>462595.24028671463</v>
          </cell>
          <cell r="O168">
            <v>38.43333333333334</v>
          </cell>
        </row>
        <row r="169">
          <cell r="A169" t="str">
            <v>BRASIL</v>
          </cell>
          <cell r="B169">
            <v>25416.803179146147</v>
          </cell>
          <cell r="C169">
            <v>20.80111172181321</v>
          </cell>
          <cell r="D169">
            <v>14247.77669881962</v>
          </cell>
          <cell r="E169">
            <v>11.660380450313978</v>
          </cell>
          <cell r="F169">
            <v>12531.511150814997</v>
          </cell>
          <cell r="G169">
            <v>10.255788725826994</v>
          </cell>
          <cell r="H169">
            <v>52196.091028780764</v>
          </cell>
          <cell r="I169">
            <v>42.71728089795418</v>
          </cell>
          <cell r="J169">
            <v>54805.8955802198</v>
          </cell>
          <cell r="K169">
            <v>15.587162075651715</v>
          </cell>
          <cell r="M169" t="str">
            <v>Brasil</v>
          </cell>
          <cell r="N169">
            <v>459325.60105327074</v>
          </cell>
          <cell r="O169">
            <v>93</v>
          </cell>
        </row>
        <row r="170">
          <cell r="A170" t="str">
            <v>URUGUAY</v>
          </cell>
          <cell r="B170">
            <v>2238.6971421356116</v>
          </cell>
          <cell r="C170">
            <v>1.2356439127192127</v>
          </cell>
          <cell r="D170">
            <v>1806.9105112103753</v>
          </cell>
          <cell r="E170">
            <v>0.997320241305875</v>
          </cell>
          <cell r="F170">
            <v>2023.9159016197477</v>
          </cell>
          <cell r="G170">
            <v>1.1170958843081271</v>
          </cell>
          <cell r="H170">
            <v>6069.523554965735</v>
          </cell>
          <cell r="I170">
            <v>3.350060038333215</v>
          </cell>
          <cell r="J170">
            <v>6372.999732714022</v>
          </cell>
          <cell r="K170">
            <v>3.517563040249876</v>
          </cell>
          <cell r="M170" t="str">
            <v>Uruguay</v>
          </cell>
          <cell r="N170">
            <v>78701.48876272237</v>
          </cell>
          <cell r="O170">
            <v>42.56666666666666</v>
          </cell>
        </row>
        <row r="171">
          <cell r="A171" t="str">
            <v>PARAGUAY</v>
          </cell>
          <cell r="B171">
            <v>1204.8766376250403</v>
          </cell>
          <cell r="C171">
            <v>0.9365305291486501</v>
          </cell>
          <cell r="D171">
            <v>641.6767009775361</v>
          </cell>
          <cell r="E171">
            <v>0.49876460505815584</v>
          </cell>
          <cell r="F171">
            <v>996.3728310151387</v>
          </cell>
          <cell r="G171">
            <v>0.774463995334217</v>
          </cell>
          <cell r="H171">
            <v>2842.926169617715</v>
          </cell>
          <cell r="I171">
            <v>2.209759129541023</v>
          </cell>
          <cell r="J171">
            <v>2985.072478098601</v>
          </cell>
          <cell r="K171">
            <v>2.320247086018074</v>
          </cell>
          <cell r="M171" t="str">
            <v>Ecuador</v>
          </cell>
          <cell r="N171">
            <v>29661.19636967816</v>
          </cell>
          <cell r="O171">
            <v>74.5</v>
          </cell>
        </row>
        <row r="172">
          <cell r="A172" t="str">
            <v>ECUADOR</v>
          </cell>
          <cell r="B172">
            <v>1636.7933737390742</v>
          </cell>
          <cell r="C172">
            <v>0.8548844484887894</v>
          </cell>
          <cell r="D172">
            <v>2262.3626306438505</v>
          </cell>
          <cell r="E172">
            <v>1.1816144058314892</v>
          </cell>
          <cell r="F172">
            <v>2537.6874369220523</v>
          </cell>
          <cell r="G172">
            <v>1.3254144107354342</v>
          </cell>
          <cell r="H172">
            <v>6436.843441304977</v>
          </cell>
          <cell r="I172">
            <v>3.361913265055713</v>
          </cell>
          <cell r="J172">
            <v>6758.685613370227</v>
          </cell>
          <cell r="K172">
            <v>3.530008928308499</v>
          </cell>
          <cell r="M172" t="str">
            <v>Venezuela</v>
          </cell>
          <cell r="N172">
            <v>60720.889796310286</v>
          </cell>
          <cell r="O172">
            <v>55.36666666666667</v>
          </cell>
        </row>
        <row r="173">
          <cell r="A173" t="str">
            <v>VENEZUELA</v>
          </cell>
          <cell r="B173">
            <v>834.9677497650014</v>
          </cell>
          <cell r="C173">
            <v>0.8596521796738873</v>
          </cell>
          <cell r="D173">
            <v>1771.7938758334951</v>
          </cell>
          <cell r="E173">
            <v>1.824174008782719</v>
          </cell>
          <cell r="F173">
            <v>1079.135191304422</v>
          </cell>
          <cell r="G173">
            <v>1.1110380246766849</v>
          </cell>
          <cell r="H173">
            <v>3685.8968169029185</v>
          </cell>
          <cell r="I173">
            <v>3.794864213133291</v>
          </cell>
          <cell r="J173">
            <v>3870.1916577480647</v>
          </cell>
          <cell r="K173">
            <v>3.9846074237899565</v>
          </cell>
          <cell r="M173" t="str">
            <v>E.E.U.U.</v>
          </cell>
          <cell r="N173">
            <v>80229.68738125352</v>
          </cell>
          <cell r="O173">
            <v>47.3</v>
          </cell>
        </row>
        <row r="174">
          <cell r="A174" t="str">
            <v>E.E.U.U</v>
          </cell>
          <cell r="B174">
            <v>10272.989894355824</v>
          </cell>
          <cell r="C174">
            <v>11.448836317663792</v>
          </cell>
          <cell r="D174">
            <v>10035.908734525941</v>
          </cell>
          <cell r="E174">
            <v>11.18461884827978</v>
          </cell>
          <cell r="F174">
            <v>8436.38657026734</v>
          </cell>
          <cell r="G174">
            <v>9.40201537710014</v>
          </cell>
          <cell r="H174">
            <v>28745.285199149104</v>
          </cell>
          <cell r="I174">
            <v>32.035470543043715</v>
          </cell>
          <cell r="J174">
            <v>30182.54945910656</v>
          </cell>
          <cell r="K174">
            <v>32.33154698059495</v>
          </cell>
          <cell r="M174" t="str">
            <v>Canadá</v>
          </cell>
          <cell r="N174">
            <v>518373.3097579889</v>
          </cell>
          <cell r="O174">
            <v>61.8</v>
          </cell>
        </row>
        <row r="175">
          <cell r="A175" t="str">
            <v>MEXICO</v>
          </cell>
          <cell r="B175">
            <v>3571.865879596504</v>
          </cell>
          <cell r="C175">
            <v>3.826182730223774</v>
          </cell>
          <cell r="D175">
            <v>2607.1441416168545</v>
          </cell>
          <cell r="E175">
            <v>2.792772804499974</v>
          </cell>
          <cell r="F175">
            <v>2316.2712522520214</v>
          </cell>
          <cell r="G175">
            <v>2.481189765412365</v>
          </cell>
          <cell r="H175">
            <v>8495.28127346538</v>
          </cell>
          <cell r="I175">
            <v>9.100145300136113</v>
          </cell>
          <cell r="J175">
            <v>8920.045337138648</v>
          </cell>
          <cell r="K175">
            <v>9.94103372642754</v>
          </cell>
          <cell r="M175" t="str">
            <v>México</v>
          </cell>
          <cell r="N175">
            <v>101943.37528158457</v>
          </cell>
          <cell r="O175">
            <v>89.26666666666665</v>
          </cell>
        </row>
        <row r="176">
          <cell r="A176" t="str">
            <v>CANADA</v>
          </cell>
          <cell r="B176">
            <v>1400.522089874714</v>
          </cell>
          <cell r="C176">
            <v>1.1570413245499949</v>
          </cell>
          <cell r="D176">
            <v>1790.9484042208844</v>
          </cell>
          <cell r="E176">
            <v>1.4795920241470837</v>
          </cell>
          <cell r="F176">
            <v>1654.1723699377546</v>
          </cell>
          <cell r="G176">
            <v>1.3665945034240758</v>
          </cell>
          <cell r="H176">
            <v>4845.642864033353</v>
          </cell>
          <cell r="I176">
            <v>4.003227852121155</v>
          </cell>
          <cell r="J176">
            <v>5087.925007235021</v>
          </cell>
          <cell r="K176">
            <v>4.203389244727213</v>
          </cell>
          <cell r="M176" t="str">
            <v>Otros América</v>
          </cell>
          <cell r="N176">
            <v>86090.92155099257</v>
          </cell>
          <cell r="O176">
            <v>46.5</v>
          </cell>
        </row>
        <row r="177">
          <cell r="A177" t="str">
            <v>OTROS AMERICA</v>
          </cell>
          <cell r="B177">
            <v>3684.1214669528745</v>
          </cell>
          <cell r="C177">
            <v>2.6973213450929543</v>
          </cell>
          <cell r="D177">
            <v>3592.538213101429</v>
          </cell>
          <cell r="E177">
            <v>2.63026886930396</v>
          </cell>
          <cell r="F177">
            <v>4670.16175918099</v>
          </cell>
          <cell r="G177">
            <v>3.41924855384712</v>
          </cell>
          <cell r="H177">
            <v>11946.821439235293</v>
          </cell>
          <cell r="I177">
            <v>8.746838768244034</v>
          </cell>
          <cell r="J177">
            <v>12544.162511197059</v>
          </cell>
          <cell r="K177">
            <v>9.184180706656235</v>
          </cell>
          <cell r="M177" t="str">
            <v>Alemania</v>
          </cell>
          <cell r="N177">
            <v>162078.54419229215</v>
          </cell>
          <cell r="O177">
            <v>53.96666666666667</v>
          </cell>
        </row>
        <row r="178">
          <cell r="A178" t="str">
            <v>ALEMANIA</v>
          </cell>
          <cell r="B178">
            <v>2655.6464666021297</v>
          </cell>
          <cell r="C178">
            <v>2.8531114857037756</v>
          </cell>
          <cell r="D178">
            <v>2602.8875797529904</v>
          </cell>
          <cell r="E178">
            <v>2.7964296238914903</v>
          </cell>
          <cell r="F178">
            <v>2677.4160971507126</v>
          </cell>
          <cell r="G178">
            <v>2.876499833414516</v>
          </cell>
          <cell r="H178">
            <v>7935.950143505833</v>
          </cell>
          <cell r="I178">
            <v>8.526040943009782</v>
          </cell>
          <cell r="J178">
            <v>8332.747650681125</v>
          </cell>
          <cell r="K178">
            <v>8.952342990160274</v>
          </cell>
          <cell r="M178" t="str">
            <v>España</v>
          </cell>
          <cell r="N178">
            <v>223000.19903251392</v>
          </cell>
          <cell r="O178">
            <v>38.233333333333334</v>
          </cell>
        </row>
        <row r="179">
          <cell r="A179" t="str">
            <v>ESPAÑA</v>
          </cell>
          <cell r="B179">
            <v>4081.8269764440142</v>
          </cell>
          <cell r="C179">
            <v>3.2654615811552112</v>
          </cell>
          <cell r="D179">
            <v>5180.235788322796</v>
          </cell>
          <cell r="E179">
            <v>4.1441886306582365</v>
          </cell>
          <cell r="F179">
            <v>3298.671217244294</v>
          </cell>
          <cell r="G179">
            <v>2.6389369737954356</v>
          </cell>
          <cell r="H179">
            <v>12560.733982011105</v>
          </cell>
          <cell r="I179">
            <v>10.048587185608884</v>
          </cell>
          <cell r="J179">
            <v>13188.77068111166</v>
          </cell>
          <cell r="K179">
            <v>10.551016544889329</v>
          </cell>
          <cell r="M179" t="str">
            <v>Francia</v>
          </cell>
          <cell r="N179">
            <v>200971.74371217767</v>
          </cell>
          <cell r="O179">
            <v>50</v>
          </cell>
        </row>
        <row r="180">
          <cell r="A180" t="str">
            <v>FRANCIA</v>
          </cell>
          <cell r="B180">
            <v>5361.540672306634</v>
          </cell>
          <cell r="C180">
            <v>5.619484394051307</v>
          </cell>
          <cell r="D180">
            <v>3669.1563266509856</v>
          </cell>
          <cell r="E180">
            <v>3.8456794375261647</v>
          </cell>
          <cell r="F180">
            <v>2559.184153880308</v>
          </cell>
          <cell r="G180">
            <v>2.68230650352349</v>
          </cell>
          <cell r="H180">
            <v>11589.881152837928</v>
          </cell>
          <cell r="I180">
            <v>12.147470335100962</v>
          </cell>
          <cell r="J180">
            <v>12169.375210479826</v>
          </cell>
          <cell r="K180">
            <v>12.75484385185601</v>
          </cell>
          <cell r="M180" t="str">
            <v>Inglaterra</v>
          </cell>
          <cell r="N180">
            <v>323357.6841641782</v>
          </cell>
          <cell r="O180">
            <v>37.56666666666667</v>
          </cell>
        </row>
        <row r="181">
          <cell r="A181" t="str">
            <v>ITALIA</v>
          </cell>
          <cell r="B181">
            <v>1337.4451407887536</v>
          </cell>
          <cell r="C181">
            <v>1.1336378199845814</v>
          </cell>
          <cell r="D181">
            <v>2095.2925774871783</v>
          </cell>
          <cell r="E181">
            <v>1.7760002540153628</v>
          </cell>
          <cell r="F181">
            <v>1457.4774097697175</v>
          </cell>
          <cell r="G181">
            <v>1.2353789049722874</v>
          </cell>
          <cell r="H181">
            <v>4890.215128045649</v>
          </cell>
          <cell r="I181">
            <v>4.145016978972231</v>
          </cell>
          <cell r="J181">
            <v>5134.725884447932</v>
          </cell>
          <cell r="K181">
            <v>4.352267827920844</v>
          </cell>
          <cell r="M181" t="str">
            <v>Italia</v>
          </cell>
          <cell r="N181">
            <v>94707.16631315074</v>
          </cell>
          <cell r="O181">
            <v>43.76666666666667</v>
          </cell>
        </row>
        <row r="182">
          <cell r="A182" t="str">
            <v>INGLATERRA</v>
          </cell>
          <cell r="B182">
            <v>1065.8935294695343</v>
          </cell>
          <cell r="C182">
            <v>0.8447632578457847</v>
          </cell>
          <cell r="D182">
            <v>2941.2842479301985</v>
          </cell>
          <cell r="E182">
            <v>2.331085417854599</v>
          </cell>
          <cell r="F182">
            <v>2473.197286047286</v>
          </cell>
          <cell r="G182">
            <v>1.9601077770839157</v>
          </cell>
          <cell r="H182">
            <v>6480.375063447019</v>
          </cell>
          <cell r="I182">
            <v>5.135956452784299</v>
          </cell>
          <cell r="J182">
            <v>6804.39381661937</v>
          </cell>
          <cell r="K182">
            <v>5.392754275423514</v>
          </cell>
          <cell r="M182" t="str">
            <v>Holanda</v>
          </cell>
          <cell r="N182">
            <v>135871.8638302725</v>
          </cell>
          <cell r="O182">
            <v>37.8</v>
          </cell>
        </row>
        <row r="183">
          <cell r="A183" t="str">
            <v>HOLANDA</v>
          </cell>
          <cell r="B183">
            <v>654.2897091628436</v>
          </cell>
          <cell r="C183">
            <v>0.44421691224192944</v>
          </cell>
          <cell r="D183">
            <v>536.3267948468958</v>
          </cell>
          <cell r="E183">
            <v>0.36412835082540307</v>
          </cell>
          <cell r="F183">
            <v>697.5684652953884</v>
          </cell>
          <cell r="G183">
            <v>0.4736001581429981</v>
          </cell>
          <cell r="H183">
            <v>1888.1849693051277</v>
          </cell>
          <cell r="I183">
            <v>1.2819454212103305</v>
          </cell>
          <cell r="J183">
            <v>1982.5942177703841</v>
          </cell>
          <cell r="K183">
            <v>1.346042692270847</v>
          </cell>
          <cell r="M183" t="str">
            <v>Suecia</v>
          </cell>
          <cell r="N183">
            <v>26875.166063109653</v>
          </cell>
          <cell r="O183">
            <v>47.7</v>
          </cell>
        </row>
        <row r="184">
          <cell r="A184" t="str">
            <v>NORUEGA</v>
          </cell>
          <cell r="B184">
            <v>242.68588885615276</v>
          </cell>
          <cell r="C184">
            <v>0.3177510611382494</v>
          </cell>
          <cell r="D184">
            <v>206.44325039741625</v>
          </cell>
          <cell r="E184">
            <v>0.27029821217784106</v>
          </cell>
          <cell r="F184">
            <v>299.87920156766313</v>
          </cell>
          <cell r="G184">
            <v>0.392634837404557</v>
          </cell>
          <cell r="H184">
            <v>749.0083408212322</v>
          </cell>
          <cell r="I184">
            <v>0.9806841107206474</v>
          </cell>
          <cell r="J184">
            <v>786.4587578622939</v>
          </cell>
          <cell r="K184">
            <v>1.02971831625668</v>
          </cell>
          <cell r="M184" t="str">
            <v>Suiza</v>
          </cell>
          <cell r="N184">
            <v>23294.159399540324</v>
          </cell>
          <cell r="O184">
            <v>42.1</v>
          </cell>
        </row>
        <row r="185">
          <cell r="A185" t="str">
            <v>SUECIA</v>
          </cell>
          <cell r="B185">
            <v>518.5139035032339</v>
          </cell>
          <cell r="C185">
            <v>0.6550818237875938</v>
          </cell>
          <cell r="D185">
            <v>418.20720312466284</v>
          </cell>
          <cell r="E185">
            <v>0.5283560103076469</v>
          </cell>
          <cell r="F185">
            <v>579.3365220249835</v>
          </cell>
          <cell r="G185">
            <v>0.7319241063176638</v>
          </cell>
          <cell r="H185">
            <v>1516.0576286528803</v>
          </cell>
          <cell r="I185">
            <v>1.9153619404129045</v>
          </cell>
          <cell r="J185">
            <v>1591.8605100855243</v>
          </cell>
          <cell r="K185">
            <v>2.01113003743355</v>
          </cell>
          <cell r="M185" t="str">
            <v>Resto Europa</v>
          </cell>
          <cell r="N185">
            <v>55841.45598871443</v>
          </cell>
          <cell r="O185">
            <v>34.3</v>
          </cell>
        </row>
        <row r="186">
          <cell r="A186" t="str">
            <v>SUIZA</v>
          </cell>
          <cell r="B186">
            <v>681.0172299619793</v>
          </cell>
          <cell r="C186">
            <v>0.4853239021891603</v>
          </cell>
          <cell r="D186">
            <v>565.0585874279795</v>
          </cell>
          <cell r="E186">
            <v>0.40268649095904996</v>
          </cell>
          <cell r="F186">
            <v>999.597338558877</v>
          </cell>
          <cell r="G186">
            <v>0.7123586006691456</v>
          </cell>
          <cell r="H186">
            <v>2245.673155948836</v>
          </cell>
          <cell r="I186">
            <v>1.6003689938173558</v>
          </cell>
          <cell r="J186">
            <v>2357.956813746278</v>
          </cell>
          <cell r="K186">
            <v>1.6803874435082238</v>
          </cell>
          <cell r="M186" t="str">
            <v>Australia</v>
          </cell>
          <cell r="N186">
            <v>35855.91472331642</v>
          </cell>
          <cell r="O186">
            <v>44.63333333333333</v>
          </cell>
        </row>
        <row r="187">
          <cell r="A187" t="str">
            <v>OTROS EUROPA</v>
          </cell>
          <cell r="B187">
            <v>5276.012605749402</v>
          </cell>
          <cell r="C187">
            <v>4.728743542627473</v>
          </cell>
          <cell r="D187">
            <v>3478.6751832430605</v>
          </cell>
          <cell r="E187">
            <v>3.1178399368745535</v>
          </cell>
          <cell r="F187">
            <v>3352.4130096399326</v>
          </cell>
          <cell r="G187">
            <v>3.0046746579566705</v>
          </cell>
          <cell r="H187">
            <v>12107.100798632395</v>
          </cell>
          <cell r="I187">
            <v>10.851258137458696</v>
          </cell>
          <cell r="J187">
            <v>12712.455838564016</v>
          </cell>
          <cell r="K187">
            <v>11.393821044331634</v>
          </cell>
          <cell r="M187" t="str">
            <v>Asia</v>
          </cell>
          <cell r="N187">
            <v>268374.0677030181</v>
          </cell>
          <cell r="O187">
            <v>40.43333333333333</v>
          </cell>
        </row>
        <row r="188">
          <cell r="A188" t="str">
            <v>ASIA</v>
          </cell>
          <cell r="B188">
            <v>2388.371258610773</v>
          </cell>
          <cell r="C188">
            <v>2.1886317702531546</v>
          </cell>
          <cell r="D188">
            <v>2775.2783352394927</v>
          </cell>
          <cell r="E188">
            <v>2.543181808063414</v>
          </cell>
          <cell r="F188">
            <v>2686.0147839340148</v>
          </cell>
          <cell r="G188">
            <v>2.461383367553613</v>
          </cell>
          <cell r="H188">
            <v>7849.66437778428</v>
          </cell>
          <cell r="I188">
            <v>7.193196945870182</v>
          </cell>
        </row>
        <row r="189">
          <cell r="A189" t="str">
            <v>RESTO PAISES</v>
          </cell>
          <cell r="B189">
            <v>3277.863150806012</v>
          </cell>
          <cell r="C189">
            <v>2.3838150502131694</v>
          </cell>
          <cell r="D189">
            <v>3023.223063809586</v>
          </cell>
          <cell r="E189">
            <v>2.1986288957453084</v>
          </cell>
          <cell r="F189">
            <v>4100.4987597872205</v>
          </cell>
          <cell r="G189">
            <v>2.982074054726057</v>
          </cell>
          <cell r="H189">
            <v>10401.584974402818</v>
          </cell>
          <cell r="I189">
            <v>7.564518000684535</v>
          </cell>
          <cell r="J189">
            <v>10921.66422312296</v>
          </cell>
          <cell r="K189">
            <v>10.008285444143187</v>
          </cell>
          <cell r="M189" t="str">
            <v>Resto países</v>
          </cell>
          <cell r="N189">
            <v>128632.93418344819</v>
          </cell>
          <cell r="O189">
            <v>74.1</v>
          </cell>
        </row>
        <row r="190">
          <cell r="A190" t="str">
            <v>TOTAL</v>
          </cell>
          <cell r="B190">
            <v>152404.6</v>
          </cell>
          <cell r="C190">
            <v>85.57401692081433</v>
          </cell>
          <cell r="D190">
            <v>147940</v>
          </cell>
          <cell r="E190">
            <v>78.13141901217926</v>
          </cell>
          <cell r="F190">
            <v>125881.55</v>
          </cell>
          <cell r="G190">
            <v>67.96256400669066</v>
          </cell>
          <cell r="H190">
            <v>426226.14999999997</v>
          </cell>
          <cell r="I190">
            <v>231.66799993968425</v>
          </cell>
          <cell r="J190">
            <v>398697.04254715104</v>
          </cell>
          <cell r="K190">
            <v>234.57908045057508</v>
          </cell>
          <cell r="M190" t="str">
            <v>TOTAL</v>
          </cell>
          <cell r="N190">
            <v>4704596.629427563</v>
          </cell>
          <cell r="O190">
            <v>45.7</v>
          </cell>
        </row>
        <row r="192">
          <cell r="C192" t="str">
            <v>              I V     T  R  I  M</v>
          </cell>
        </row>
        <row r="193">
          <cell r="A193" t="str">
            <v>PAIS DE ORIGEN</v>
          </cell>
          <cell r="B193" t="str">
            <v>octubre</v>
          </cell>
          <cell r="D193" t="str">
            <v>noviembre</v>
          </cell>
          <cell r="F193" t="str">
            <v>diciembre</v>
          </cell>
          <cell r="H193" t="str">
            <v>      IV  TRIM</v>
          </cell>
          <cell r="M193" t="str">
            <v>Turismo RECEPTIVO  2003</v>
          </cell>
        </row>
        <row r="194">
          <cell r="B194" t="str">
            <v>Nº    </v>
          </cell>
          <cell r="C194" t="str">
            <v>Gasto Total</v>
          </cell>
          <cell r="D194" t="str">
            <v>Nº    </v>
          </cell>
          <cell r="E194" t="str">
            <v>Gasto Total</v>
          </cell>
          <cell r="F194" t="str">
            <v>Nº    </v>
          </cell>
          <cell r="G194" t="str">
            <v>Gasto Total</v>
          </cell>
          <cell r="H194" t="str">
            <v>Nº    </v>
          </cell>
          <cell r="I194" t="str">
            <v>Gasto Total</v>
          </cell>
          <cell r="K194">
            <v>2002</v>
          </cell>
          <cell r="N194" t="str">
            <v>N° Personas</v>
          </cell>
          <cell r="O194" t="str">
            <v>Gasto Pormedio</v>
          </cell>
        </row>
        <row r="195">
          <cell r="B195" t="str">
            <v>Personas</v>
          </cell>
          <cell r="C195" t="str">
            <v>(millUS$)</v>
          </cell>
          <cell r="D195" t="str">
            <v>Personas</v>
          </cell>
          <cell r="E195" t="str">
            <v>(millUS$)</v>
          </cell>
          <cell r="F195" t="str">
            <v>Personas</v>
          </cell>
          <cell r="G195" t="str">
            <v>(millUS$)</v>
          </cell>
          <cell r="H195" t="str">
            <v>Personas</v>
          </cell>
          <cell r="I195" t="str">
            <v>(millUS$)</v>
          </cell>
          <cell r="N195" t="str">
            <v>por Día</v>
          </cell>
        </row>
        <row r="196">
          <cell r="A196" t="str">
            <v>ARGENTINA</v>
          </cell>
          <cell r="B196">
            <v>47916.30601104665</v>
          </cell>
          <cell r="C196">
            <v>10.7213267103117</v>
          </cell>
          <cell r="D196">
            <v>47268.290436965974</v>
          </cell>
          <cell r="E196">
            <v>10.576332505593843</v>
          </cell>
          <cell r="F196">
            <v>67336</v>
          </cell>
          <cell r="G196">
            <v>15.06650481777778</v>
          </cell>
          <cell r="H196">
            <v>162520.59644801263</v>
          </cell>
          <cell r="I196">
            <v>36.36416403368332</v>
          </cell>
          <cell r="J196">
            <v>113764.41751360883</v>
          </cell>
          <cell r="K196">
            <v>25.454914823578328</v>
          </cell>
          <cell r="M196" t="str">
            <v>Argentina</v>
          </cell>
          <cell r="N196">
            <v>1343503.5973035712</v>
          </cell>
          <cell r="O196">
            <v>27.066666666666666</v>
          </cell>
        </row>
        <row r="197">
          <cell r="A197" t="str">
            <v>BOLIVIA</v>
          </cell>
          <cell r="B197">
            <v>15921.899726367528</v>
          </cell>
          <cell r="C197">
            <v>6.606951510453469</v>
          </cell>
          <cell r="D197">
            <v>20259.801376477255</v>
          </cell>
          <cell r="E197">
            <v>8.407007179183003</v>
          </cell>
          <cell r="F197">
            <v>26419</v>
          </cell>
          <cell r="G197">
            <v>10.96282824</v>
          </cell>
          <cell r="H197">
            <v>62600.70110284478</v>
          </cell>
          <cell r="I197">
            <v>25.97678692963647</v>
          </cell>
          <cell r="J197">
            <v>65730.73615798702</v>
          </cell>
          <cell r="K197">
            <v>27.275626276118288</v>
          </cell>
          <cell r="M197" t="str">
            <v>Bolivia</v>
          </cell>
          <cell r="N197">
            <v>713647.9925724305</v>
          </cell>
          <cell r="O197">
            <v>36.4</v>
          </cell>
        </row>
        <row r="198">
          <cell r="A198" t="str">
            <v>PERU</v>
          </cell>
          <cell r="B198">
            <v>17454.483333122196</v>
          </cell>
          <cell r="C198">
            <v>4.12381562615382</v>
          </cell>
          <cell r="D198">
            <v>19380.548612133764</v>
          </cell>
          <cell r="E198">
            <v>4.578869949045625</v>
          </cell>
          <cell r="F198">
            <v>21643</v>
          </cell>
          <cell r="G198">
            <v>5.113399227777778</v>
          </cell>
          <cell r="H198">
            <v>58478.03194525596</v>
          </cell>
          <cell r="I198">
            <v>13.816084802977224</v>
          </cell>
          <cell r="J198">
            <v>61401.93354251877</v>
          </cell>
          <cell r="K198">
            <v>53.09527529977502</v>
          </cell>
          <cell r="M198" t="str">
            <v>Perú</v>
          </cell>
          <cell r="N198">
            <v>419092.5622743344</v>
          </cell>
          <cell r="O198">
            <v>32.96666666666667</v>
          </cell>
        </row>
        <row r="199">
          <cell r="A199" t="str">
            <v>BRASIL</v>
          </cell>
          <cell r="B199">
            <v>16558.2666219058</v>
          </cell>
          <cell r="C199">
            <v>14.318209119072309</v>
          </cell>
          <cell r="D199">
            <v>11740.98342771177</v>
          </cell>
          <cell r="E199">
            <v>10.152624052999494</v>
          </cell>
          <cell r="F199">
            <v>14886</v>
          </cell>
          <cell r="G199">
            <v>12.872172299999999</v>
          </cell>
          <cell r="H199">
            <v>43185.25004961757</v>
          </cell>
          <cell r="I199">
            <v>37.3430054720718</v>
          </cell>
          <cell r="J199">
            <v>45344.51255209845</v>
          </cell>
          <cell r="K199">
            <v>10.713144918350507</v>
          </cell>
          <cell r="M199" t="str">
            <v>Brasil</v>
          </cell>
          <cell r="N199">
            <v>441929.05884108646</v>
          </cell>
          <cell r="O199">
            <v>84.5</v>
          </cell>
        </row>
        <row r="200">
          <cell r="A200" t="str">
            <v>URUGUAY</v>
          </cell>
          <cell r="B200">
            <v>2054.40446109605</v>
          </cell>
          <cell r="C200">
            <v>1.3237577971788634</v>
          </cell>
          <cell r="D200">
            <v>2085.054932752054</v>
          </cell>
          <cell r="E200">
            <v>1.3435074626464896</v>
          </cell>
          <cell r="F200">
            <v>2050</v>
          </cell>
          <cell r="G200">
            <v>1.3209197777777781</v>
          </cell>
          <cell r="H200">
            <v>6189.459393848104</v>
          </cell>
          <cell r="I200">
            <v>3.988185037603131</v>
          </cell>
          <cell r="J200">
            <v>6498.932363540509</v>
          </cell>
          <cell r="K200">
            <v>4.68244466275114</v>
          </cell>
          <cell r="M200" t="str">
            <v>Uruguay</v>
          </cell>
          <cell r="N200">
            <v>93254.52153397811</v>
          </cell>
          <cell r="O200">
            <v>42.76666666666667</v>
          </cell>
        </row>
        <row r="201">
          <cell r="A201" t="str">
            <v>PARAGUAY</v>
          </cell>
          <cell r="B201">
            <v>974.7019616661178</v>
          </cell>
          <cell r="C201">
            <v>0.7022673483695397</v>
          </cell>
          <cell r="D201">
            <v>1073.7028949194562</v>
          </cell>
          <cell r="E201">
            <v>0.7735969707733853</v>
          </cell>
          <cell r="F201">
            <v>846</v>
          </cell>
          <cell r="G201">
            <v>0.6095383</v>
          </cell>
          <cell r="H201">
            <v>2894.4048565855737</v>
          </cell>
          <cell r="I201">
            <v>2.085402619142925</v>
          </cell>
          <cell r="J201">
            <v>3039.1250994148527</v>
          </cell>
          <cell r="K201">
            <v>1.9582636346136268</v>
          </cell>
          <cell r="M201" t="str">
            <v>Ecuador</v>
          </cell>
          <cell r="N201">
            <v>46792.87851480011</v>
          </cell>
          <cell r="O201">
            <v>44.56666666666666</v>
          </cell>
        </row>
        <row r="202">
          <cell r="A202" t="str">
            <v>ECUADOR</v>
          </cell>
          <cell r="B202">
            <v>2948.4999493273203</v>
          </cell>
          <cell r="C202">
            <v>2.246416245837718</v>
          </cell>
          <cell r="D202">
            <v>2148.462584026825</v>
          </cell>
          <cell r="E202">
            <v>1.6368802222409533</v>
          </cell>
          <cell r="F202">
            <v>2217</v>
          </cell>
          <cell r="G202">
            <v>1.6890978133333336</v>
          </cell>
          <cell r="H202">
            <v>7313.962533354145</v>
          </cell>
          <cell r="I202">
            <v>5.572394281412005</v>
          </cell>
          <cell r="J202">
            <v>7679.660660021853</v>
          </cell>
          <cell r="K202">
            <v>5.851013995482605</v>
          </cell>
          <cell r="M202" t="str">
            <v>Venezuela</v>
          </cell>
          <cell r="N202">
            <v>118729.99179144896</v>
          </cell>
          <cell r="O202">
            <v>46.93333333333334</v>
          </cell>
        </row>
        <row r="203">
          <cell r="A203" t="str">
            <v>VENEZUELA</v>
          </cell>
          <cell r="B203">
            <v>1266.3701221211584</v>
          </cell>
          <cell r="C203">
            <v>1.3247075724135398</v>
          </cell>
          <cell r="D203">
            <v>1126.5426043150985</v>
          </cell>
          <cell r="E203">
            <v>1.1784386669538809</v>
          </cell>
          <cell r="F203">
            <v>1962</v>
          </cell>
          <cell r="G203">
            <v>2.0523828</v>
          </cell>
          <cell r="H203">
            <v>4354.912726436257</v>
          </cell>
          <cell r="I203">
            <v>4.555529039367421</v>
          </cell>
          <cell r="J203">
            <v>4572.65836275807</v>
          </cell>
          <cell r="K203">
            <v>4.783305491335794</v>
          </cell>
          <cell r="M203" t="str">
            <v>E.E.U.U.</v>
          </cell>
          <cell r="N203">
            <v>96243.57125424128</v>
          </cell>
          <cell r="O203">
            <v>47.333333333333336</v>
          </cell>
        </row>
        <row r="204">
          <cell r="A204" t="str">
            <v>E.E.U.U</v>
          </cell>
          <cell r="B204">
            <v>11192.633081025615</v>
          </cell>
          <cell r="C204">
            <v>12.76799618717997</v>
          </cell>
          <cell r="D204">
            <v>17268.017030495976</v>
          </cell>
          <cell r="E204">
            <v>19.698490427538285</v>
          </cell>
          <cell r="F204">
            <v>26312</v>
          </cell>
          <cell r="G204">
            <v>30.015414</v>
          </cell>
          <cell r="H204">
            <v>54772.650111521594</v>
          </cell>
          <cell r="I204">
            <v>62.481900614718256</v>
          </cell>
          <cell r="J204">
            <v>57511.28261709768</v>
          </cell>
          <cell r="K204">
            <v>62.97932756548105</v>
          </cell>
          <cell r="M204" t="str">
            <v>Canadá</v>
          </cell>
          <cell r="N204">
            <v>739430.7765055415</v>
          </cell>
          <cell r="O204">
            <v>84.5</v>
          </cell>
        </row>
        <row r="205">
          <cell r="A205" t="str">
            <v>MEXICO</v>
          </cell>
          <cell r="B205">
            <v>3549.866665610986</v>
          </cell>
          <cell r="C205">
            <v>3.887380099584688</v>
          </cell>
          <cell r="D205">
            <v>3898.5137592105057</v>
          </cell>
          <cell r="E205">
            <v>4.269175784072331</v>
          </cell>
          <cell r="F205">
            <v>5761</v>
          </cell>
          <cell r="G205">
            <v>6.308743077777777</v>
          </cell>
          <cell r="H205">
            <v>13209.380424821491</v>
          </cell>
          <cell r="I205">
            <v>14.465298961434796</v>
          </cell>
          <cell r="J205">
            <v>13869.849446062566</v>
          </cell>
          <cell r="K205">
            <v>15.822030755595872</v>
          </cell>
          <cell r="M205" t="str">
            <v>México</v>
          </cell>
          <cell r="N205">
            <v>147504.7480771733</v>
          </cell>
          <cell r="O205">
            <v>98.06666666666666</v>
          </cell>
        </row>
        <row r="206">
          <cell r="A206" t="str">
            <v>CANADA</v>
          </cell>
          <cell r="B206">
            <v>2021.5255048265728</v>
          </cell>
          <cell r="C206">
            <v>1.7285637825276559</v>
          </cell>
          <cell r="D206">
            <v>3326.7881035496534</v>
          </cell>
          <cell r="E206">
            <v>2.8446662751520106</v>
          </cell>
          <cell r="F206">
            <v>5445</v>
          </cell>
          <cell r="G206">
            <v>4.655904549999999</v>
          </cell>
          <cell r="H206">
            <v>10793.313608376226</v>
          </cell>
          <cell r="I206">
            <v>9.229134607679665</v>
          </cell>
          <cell r="J206">
            <v>11332.979288795037</v>
          </cell>
          <cell r="K206">
            <v>9.690591338063648</v>
          </cell>
          <cell r="M206" t="str">
            <v>Otros América</v>
          </cell>
          <cell r="N206">
            <v>170174.57789206514</v>
          </cell>
          <cell r="O206">
            <v>54.23333333333333</v>
          </cell>
        </row>
        <row r="207">
          <cell r="A207" t="str">
            <v>OTROS AMERICA</v>
          </cell>
          <cell r="B207">
            <v>6114.425254630218</v>
          </cell>
          <cell r="C207">
            <v>4.932384564405104</v>
          </cell>
          <cell r="D207">
            <v>6373.525747302399</v>
          </cell>
          <cell r="E207">
            <v>5.141395749833899</v>
          </cell>
          <cell r="F207">
            <v>8231</v>
          </cell>
          <cell r="G207">
            <v>6.63978308</v>
          </cell>
          <cell r="H207">
            <v>20718.95100193262</v>
          </cell>
          <cell r="I207">
            <v>16.713563394239003</v>
          </cell>
          <cell r="J207">
            <v>21754.89855202925</v>
          </cell>
          <cell r="K207">
            <v>17.549241563950957</v>
          </cell>
          <cell r="M207" t="str">
            <v>Alemania</v>
          </cell>
          <cell r="N207">
            <v>323906.2673302133</v>
          </cell>
          <cell r="O207">
            <v>51.6</v>
          </cell>
        </row>
        <row r="208">
          <cell r="A208" t="str">
            <v>ALEMANIA</v>
          </cell>
          <cell r="B208">
            <v>5195.935702069979</v>
          </cell>
          <cell r="C208">
            <v>4.442057391056646</v>
          </cell>
          <cell r="D208">
            <v>9492.125395833224</v>
          </cell>
          <cell r="E208">
            <v>8.11491292215178</v>
          </cell>
          <cell r="F208">
            <v>9763</v>
          </cell>
          <cell r="G208">
            <v>8.34648633</v>
          </cell>
          <cell r="H208">
            <v>24451.061097903203</v>
          </cell>
          <cell r="I208">
            <v>20.903456643208422</v>
          </cell>
          <cell r="J208">
            <v>25673.614152798364</v>
          </cell>
          <cell r="K208">
            <v>21.94862947536885</v>
          </cell>
          <cell r="M208" t="str">
            <v>España</v>
          </cell>
          <cell r="N208">
            <v>506136.96472659626</v>
          </cell>
          <cell r="O208">
            <v>41.3</v>
          </cell>
        </row>
        <row r="209">
          <cell r="A209" t="str">
            <v>ESPAÑA</v>
          </cell>
          <cell r="B209">
            <v>6343.517337023994</v>
          </cell>
          <cell r="C209">
            <v>6.48049502138813</v>
          </cell>
          <cell r="D209">
            <v>9421.320185243061</v>
          </cell>
          <cell r="E209">
            <v>9.624757892443077</v>
          </cell>
          <cell r="F209">
            <v>8254</v>
          </cell>
          <cell r="G209">
            <v>8.432231373333332</v>
          </cell>
          <cell r="H209">
            <v>24018.837522267055</v>
          </cell>
          <cell r="I209">
            <v>24.53748428716454</v>
          </cell>
          <cell r="J209">
            <v>25219.779398380408</v>
          </cell>
          <cell r="K209">
            <v>25.764358501522764</v>
          </cell>
          <cell r="M209" t="str">
            <v>Francia</v>
          </cell>
          <cell r="N209">
            <v>469167.9596016164</v>
          </cell>
          <cell r="O209">
            <v>52.3</v>
          </cell>
        </row>
        <row r="210">
          <cell r="A210" t="str">
            <v>FRANCIA</v>
          </cell>
          <cell r="B210">
            <v>4336.840393093314</v>
          </cell>
          <cell r="C210">
            <v>3.9728349227663484</v>
          </cell>
          <cell r="D210">
            <v>6279.471064578158</v>
          </cell>
          <cell r="E210">
            <v>5.752414126557897</v>
          </cell>
          <cell r="F210">
            <v>7452</v>
          </cell>
          <cell r="G210">
            <v>6.8265288</v>
          </cell>
          <cell r="H210">
            <v>18068.311457671472</v>
          </cell>
          <cell r="I210">
            <v>16.551777849324246</v>
          </cell>
          <cell r="J210">
            <v>18971.72703055505</v>
          </cell>
          <cell r="K210">
            <v>17.379366741790463</v>
          </cell>
          <cell r="M210" t="str">
            <v>Inglaterra</v>
          </cell>
          <cell r="N210">
            <v>328843.2685296208</v>
          </cell>
          <cell r="O210">
            <v>50.333333333333336</v>
          </cell>
        </row>
        <row r="211">
          <cell r="A211" t="str">
            <v>ITALIA</v>
          </cell>
          <cell r="B211">
            <v>2000.3132749752972</v>
          </cell>
          <cell r="C211">
            <v>1.760542390414925</v>
          </cell>
          <cell r="D211">
            <v>3470.512113105801</v>
          </cell>
          <cell r="E211">
            <v>3.054513394481519</v>
          </cell>
          <cell r="F211">
            <v>4024</v>
          </cell>
          <cell r="G211">
            <v>3.5416565333333336</v>
          </cell>
          <cell r="H211">
            <v>9494.825388081099</v>
          </cell>
          <cell r="I211">
            <v>8.356712318229778</v>
          </cell>
          <cell r="J211">
            <v>9969.566657485155</v>
          </cell>
          <cell r="K211">
            <v>8.77454793414127</v>
          </cell>
          <cell r="M211" t="str">
            <v>Italia</v>
          </cell>
          <cell r="N211">
            <v>203822.25166414093</v>
          </cell>
          <cell r="O211">
            <v>41</v>
          </cell>
        </row>
        <row r="212">
          <cell r="A212" t="str">
            <v>INGLATERRA</v>
          </cell>
          <cell r="B212">
            <v>4253.052085180775</v>
          </cell>
          <cell r="C212">
            <v>4.226938345377766</v>
          </cell>
          <cell r="D212">
            <v>8278.92566810927</v>
          </cell>
          <cell r="E212">
            <v>8.228093064507082</v>
          </cell>
          <cell r="F212">
            <v>7189</v>
          </cell>
          <cell r="G212">
            <v>7.144859540000001</v>
          </cell>
          <cell r="H212">
            <v>19720.977753290044</v>
          </cell>
          <cell r="I212">
            <v>19.59989094988485</v>
          </cell>
          <cell r="J212">
            <v>20707.026640954547</v>
          </cell>
          <cell r="K212">
            <v>20.579885497379088</v>
          </cell>
          <cell r="M212" t="str">
            <v>Holanda</v>
          </cell>
          <cell r="N212">
            <v>366810.18621119484</v>
          </cell>
          <cell r="O212">
            <v>53.43333333333334</v>
          </cell>
        </row>
        <row r="213">
          <cell r="A213" t="str">
            <v>HOLANDA</v>
          </cell>
          <cell r="B213">
            <v>1384.0979977957384</v>
          </cell>
          <cell r="C213">
            <v>1.4044749960966203</v>
          </cell>
          <cell r="D213">
            <v>2152.6897607784763</v>
          </cell>
          <cell r="E213">
            <v>2.18438213781216</v>
          </cell>
          <cell r="F213">
            <v>2469</v>
          </cell>
          <cell r="G213">
            <v>2.505349166666667</v>
          </cell>
          <cell r="H213">
            <v>6005.787758574214</v>
          </cell>
          <cell r="I213">
            <v>6.094206300575447</v>
          </cell>
          <cell r="J213">
            <v>6306.077146502926</v>
          </cell>
          <cell r="K213">
            <v>6.398916615604219</v>
          </cell>
          <cell r="M213" t="str">
            <v>Suecia</v>
          </cell>
          <cell r="N213">
            <v>130125.40143577465</v>
          </cell>
          <cell r="O213">
            <v>46.833333333333336</v>
          </cell>
        </row>
        <row r="214">
          <cell r="A214" t="str">
            <v>NORUEGA</v>
          </cell>
          <cell r="B214">
            <v>417.880928070131</v>
          </cell>
          <cell r="C214">
            <v>0.42171800361409933</v>
          </cell>
          <cell r="D214">
            <v>592.8615394191091</v>
          </cell>
          <cell r="E214">
            <v>0.5983053258210641</v>
          </cell>
          <cell r="F214">
            <v>1103</v>
          </cell>
          <cell r="G214">
            <v>1.113127991111111</v>
          </cell>
          <cell r="H214">
            <v>2113.74246748924</v>
          </cell>
          <cell r="I214">
            <v>2.1331513205462747</v>
          </cell>
          <cell r="J214">
            <v>2219.4295908637023</v>
          </cell>
          <cell r="K214">
            <v>2.2398088865735883</v>
          </cell>
          <cell r="M214" t="str">
            <v>Suiza</v>
          </cell>
          <cell r="N214">
            <v>46643.25044926256</v>
          </cell>
          <cell r="O214">
            <v>45.73333333333333</v>
          </cell>
        </row>
        <row r="215">
          <cell r="A215" t="str">
            <v>SUECIA</v>
          </cell>
          <cell r="B215">
            <v>733.9431528541387</v>
          </cell>
          <cell r="C215">
            <v>0.8564235862024374</v>
          </cell>
          <cell r="D215">
            <v>1489.0230107692064</v>
          </cell>
          <cell r="E215">
            <v>1.7375111708063715</v>
          </cell>
          <cell r="F215">
            <v>3280</v>
          </cell>
          <cell r="G215">
            <v>3.8273664</v>
          </cell>
          <cell r="H215">
            <v>5502.966163623345</v>
          </cell>
          <cell r="I215">
            <v>6.421301157008809</v>
          </cell>
          <cell r="J215">
            <v>5778.1144718045125</v>
          </cell>
          <cell r="K215">
            <v>6.74236621485925</v>
          </cell>
          <cell r="M215" t="str">
            <v>Resto Europa</v>
          </cell>
          <cell r="N215">
            <v>145278.3067196563</v>
          </cell>
          <cell r="O215">
            <v>44.2</v>
          </cell>
        </row>
        <row r="216">
          <cell r="A216" t="str">
            <v>SUIZA</v>
          </cell>
          <cell r="B216">
            <v>1331.0674231675491</v>
          </cell>
          <cell r="C216">
            <v>1.2183393230994892</v>
          </cell>
          <cell r="D216">
            <v>2425.342661259992</v>
          </cell>
          <cell r="E216">
            <v>2.2199403912778832</v>
          </cell>
          <cell r="F216">
            <v>2908</v>
          </cell>
          <cell r="G216">
            <v>2.6617214800000006</v>
          </cell>
          <cell r="H216">
            <v>6664.410084427541</v>
          </cell>
          <cell r="I216">
            <v>6.1000011943773735</v>
          </cell>
          <cell r="J216">
            <v>6997.630588648918</v>
          </cell>
          <cell r="K216">
            <v>6.405001254096241</v>
          </cell>
          <cell r="M216" t="str">
            <v>Australia</v>
          </cell>
          <cell r="N216">
            <v>129511.70264070855</v>
          </cell>
          <cell r="O216">
            <v>47.1</v>
          </cell>
        </row>
        <row r="217">
          <cell r="A217" t="str">
            <v>OTROS EUROPA</v>
          </cell>
          <cell r="B217">
            <v>4601.993266234257</v>
          </cell>
          <cell r="C217">
            <v>4.826498951064569</v>
          </cell>
          <cell r="D217">
            <v>7323.583722236052</v>
          </cell>
          <cell r="E217">
            <v>7.680860685467714</v>
          </cell>
          <cell r="F217">
            <v>6552</v>
          </cell>
          <cell r="G217">
            <v>6.87163568</v>
          </cell>
          <cell r="H217">
            <v>18477.57698847031</v>
          </cell>
          <cell r="I217">
            <v>19.378995316532283</v>
          </cell>
          <cell r="J217">
            <v>19401.455837893827</v>
          </cell>
          <cell r="K217">
            <v>20.347945082358898</v>
          </cell>
          <cell r="M217" t="str">
            <v>Asia</v>
          </cell>
          <cell r="N217">
            <v>420672.8361041741</v>
          </cell>
          <cell r="O217">
            <v>46.06666666666666</v>
          </cell>
        </row>
        <row r="218">
          <cell r="A218" t="str">
            <v>ASIA</v>
          </cell>
          <cell r="B218">
            <v>2748.0443772327644</v>
          </cell>
          <cell r="C218">
            <v>2.6315059219596058</v>
          </cell>
          <cell r="D218">
            <v>4705.904518775924</v>
          </cell>
          <cell r="E218">
            <v>4.506337565700234</v>
          </cell>
          <cell r="F218">
            <v>5251</v>
          </cell>
          <cell r="G218">
            <v>5.028316758888888</v>
          </cell>
          <cell r="H218">
            <v>12704.94889600869</v>
          </cell>
          <cell r="I218">
            <v>12.166160246548728</v>
          </cell>
        </row>
        <row r="219">
          <cell r="A219" t="str">
            <v>RESTO PAISES</v>
          </cell>
          <cell r="B219">
            <v>6125.031369555853</v>
          </cell>
          <cell r="C219">
            <v>4.90130454664188</v>
          </cell>
          <cell r="D219">
            <v>7918.558850030989</v>
          </cell>
          <cell r="E219">
            <v>6.336501178984576</v>
          </cell>
          <cell r="F219">
            <v>8547</v>
          </cell>
          <cell r="G219">
            <v>6.839385373333334</v>
          </cell>
          <cell r="H219">
            <v>22590.59021958684</v>
          </cell>
          <cell r="I219">
            <v>18.077191098959787</v>
          </cell>
          <cell r="J219">
            <v>23720.119730566184</v>
          </cell>
          <cell r="K219">
            <v>22.71420216417005</v>
          </cell>
          <cell r="M219" t="str">
            <v>Resto países</v>
          </cell>
          <cell r="N219">
            <v>279370.2990488906</v>
          </cell>
          <cell r="O219">
            <v>77.43333333333332</v>
          </cell>
        </row>
        <row r="220">
          <cell r="A220" t="str">
            <v>TOTAL</v>
          </cell>
          <cell r="B220">
            <v>167445.09999999998</v>
          </cell>
          <cell r="C220">
            <v>101.82690996317088</v>
          </cell>
          <cell r="D220">
            <v>199500.55</v>
          </cell>
          <cell r="E220">
            <v>130.63951510204453</v>
          </cell>
          <cell r="F220">
            <v>249900</v>
          </cell>
          <cell r="G220">
            <v>160.4453534111111</v>
          </cell>
          <cell r="H220">
            <v>616845.6499999999</v>
          </cell>
          <cell r="I220">
            <v>392.9117784763265</v>
          </cell>
          <cell r="J220">
            <v>577465.5274023865</v>
          </cell>
          <cell r="K220">
            <v>399.1502086929616</v>
          </cell>
          <cell r="M220" t="str">
            <v>TOTAL</v>
          </cell>
          <cell r="N220">
            <v>7680592.971022521</v>
          </cell>
          <cell r="O220">
            <v>48.2</v>
          </cell>
        </row>
        <row r="223">
          <cell r="M223" t="str">
            <v>Turismo RECEPTIVO                   AÑO    2003</v>
          </cell>
        </row>
        <row r="224">
          <cell r="A224" t="str">
            <v>RECEPTIVO</v>
          </cell>
          <cell r="C224" t="str">
            <v>RESUMEN DEL GASTO DE LOS TURISTAS EXTR. EN CHILE.</v>
          </cell>
          <cell r="I224">
            <v>2005</v>
          </cell>
          <cell r="N224" t="str">
            <v>N° Personas por</v>
          </cell>
          <cell r="O224" t="str">
            <v>Gasto Pormedio</v>
          </cell>
        </row>
        <row r="225">
          <cell r="B225" t="str">
            <v>          I   T R I M</v>
          </cell>
          <cell r="D225" t="str">
            <v>         I I   T R I M</v>
          </cell>
          <cell r="F225" t="str">
            <v>        I I I   T R I M</v>
          </cell>
          <cell r="H225" t="str">
            <v>        I V   T R I M</v>
          </cell>
          <cell r="N225" t="str">
            <v>Permanencia Promedio</v>
          </cell>
        </row>
        <row r="226">
          <cell r="A226" t="str">
            <v>PAIS DE ORIGEN</v>
          </cell>
          <cell r="B226" t="str">
            <v>Nº    </v>
          </cell>
          <cell r="C226" t="str">
            <v>Gasto Total</v>
          </cell>
          <cell r="D226" t="str">
            <v>Nº    </v>
          </cell>
          <cell r="E226" t="str">
            <v>Gasto Total</v>
          </cell>
          <cell r="F226" t="str">
            <v>Nº    </v>
          </cell>
          <cell r="G226" t="str">
            <v>Gasto Total</v>
          </cell>
          <cell r="H226" t="str">
            <v>Nº    </v>
          </cell>
          <cell r="I226" t="str">
            <v>Gasto Total</v>
          </cell>
          <cell r="M226" t="str">
            <v>Argentina</v>
          </cell>
          <cell r="N226">
            <v>4729090.996256059</v>
          </cell>
          <cell r="O226">
            <v>113.23333333333333</v>
          </cell>
        </row>
        <row r="227">
          <cell r="B227" t="str">
            <v>Personas</v>
          </cell>
          <cell r="C227" t="str">
            <v>(millUS$)</v>
          </cell>
          <cell r="D227" t="str">
            <v>Personas</v>
          </cell>
          <cell r="E227" t="str">
            <v>(millUS$)</v>
          </cell>
          <cell r="F227" t="str">
            <v>Personas</v>
          </cell>
          <cell r="G227" t="str">
            <v>(millUS$)</v>
          </cell>
          <cell r="H227" t="str">
            <v>Personas</v>
          </cell>
          <cell r="I227" t="str">
            <v>(millUS$)</v>
          </cell>
          <cell r="M227" t="str">
            <v>Bolivia</v>
          </cell>
          <cell r="N227">
            <v>1591003.2562986359</v>
          </cell>
          <cell r="O227">
            <v>140.03333333333333</v>
          </cell>
        </row>
        <row r="228">
          <cell r="A228" t="str">
            <v>ARGENTINA</v>
          </cell>
          <cell r="B228">
            <v>265418.5156157526</v>
          </cell>
          <cell r="C228">
            <v>75.07899478714313</v>
          </cell>
          <cell r="D228">
            <v>105208.318159662</v>
          </cell>
          <cell r="E228">
            <v>21.48774690092937</v>
          </cell>
          <cell r="F228">
            <v>115995.04958907282</v>
          </cell>
          <cell r="G228">
            <v>22.999240665744495</v>
          </cell>
          <cell r="H228">
            <v>162520.59644801263</v>
          </cell>
          <cell r="I228">
            <v>36.36416403368332</v>
          </cell>
          <cell r="M228" t="str">
            <v>Perú</v>
          </cell>
          <cell r="N228">
            <v>1646331.9758851507</v>
          </cell>
          <cell r="O228">
            <v>143.9</v>
          </cell>
        </row>
        <row r="229">
          <cell r="A229" t="str">
            <v>BOLIVIA</v>
          </cell>
          <cell r="B229">
            <v>62944.51635377956</v>
          </cell>
          <cell r="C229">
            <v>12.977250203936675</v>
          </cell>
          <cell r="D229">
            <v>35075.235567734075</v>
          </cell>
          <cell r="E229">
            <v>14.671971037983166</v>
          </cell>
          <cell r="F229">
            <v>42239.488599061355</v>
          </cell>
          <cell r="G229">
            <v>10.179716752373787</v>
          </cell>
          <cell r="H229">
            <v>62600.70110284478</v>
          </cell>
          <cell r="I229">
            <v>25.97678692963647</v>
          </cell>
          <cell r="K229">
            <v>167.88193552157549</v>
          </cell>
          <cell r="M229" t="str">
            <v>Brasil</v>
          </cell>
          <cell r="N229">
            <v>1421502.2520782272</v>
          </cell>
          <cell r="O229">
            <v>326.2</v>
          </cell>
        </row>
        <row r="230">
          <cell r="A230" t="str">
            <v>PERU</v>
          </cell>
          <cell r="B230">
            <v>75649.30929907107</v>
          </cell>
          <cell r="C230">
            <v>19.3524038097165</v>
          </cell>
          <cell r="D230">
            <v>48279.345026439376</v>
          </cell>
          <cell r="E230">
            <v>25.991489007304764</v>
          </cell>
          <cell r="F230">
            <v>62512.87030901549</v>
          </cell>
          <cell r="G230">
            <v>42.71728089795418</v>
          </cell>
          <cell r="H230">
            <v>58478.03194525596</v>
          </cell>
          <cell r="I230">
            <v>37.3430054720718</v>
          </cell>
          <cell r="K230">
            <v>143.37833549387756</v>
          </cell>
          <cell r="M230" t="str">
            <v>Uruguay</v>
          </cell>
          <cell r="N230">
            <v>326896.40424500284</v>
          </cell>
          <cell r="O230">
            <v>175.53333333333333</v>
          </cell>
        </row>
        <row r="231">
          <cell r="A231" t="str">
            <v>BRASIL</v>
          </cell>
          <cell r="B231">
            <v>47066.72288595199</v>
          </cell>
          <cell r="C231">
            <v>32.68998758955594</v>
          </cell>
          <cell r="D231">
            <v>34282.326959091435</v>
          </cell>
          <cell r="E231">
            <v>12.713882719262546</v>
          </cell>
          <cell r="F231">
            <v>52196.091028780764</v>
          </cell>
          <cell r="G231">
            <v>17.779077068352734</v>
          </cell>
          <cell r="H231">
            <v>43185.25004961757</v>
          </cell>
          <cell r="I231">
            <v>13.816084802977224</v>
          </cell>
          <cell r="K231">
            <v>112.72837160064826</v>
          </cell>
          <cell r="M231" t="str">
            <v>Ecuador</v>
          </cell>
          <cell r="N231">
            <v>247391.28989308342</v>
          </cell>
          <cell r="O231">
            <v>211.36666666666667</v>
          </cell>
        </row>
        <row r="232">
          <cell r="A232" t="str">
            <v>URUGUAY</v>
          </cell>
          <cell r="B232">
            <v>7002.30087621845</v>
          </cell>
          <cell r="C232">
            <v>4.29080770914213</v>
          </cell>
          <cell r="D232">
            <v>5860.373599059141</v>
          </cell>
          <cell r="E232">
            <v>4.767120904154658</v>
          </cell>
          <cell r="F232">
            <v>6069.523554965735</v>
          </cell>
          <cell r="G232">
            <v>3.350060038333215</v>
          </cell>
          <cell r="H232">
            <v>6189.459393848104</v>
          </cell>
          <cell r="I232">
            <v>2.085402619142925</v>
          </cell>
          <cell r="K232">
            <v>83.83360381364223</v>
          </cell>
          <cell r="M232" t="str">
            <v>Venezuela</v>
          </cell>
          <cell r="N232">
            <v>274912.7621572321</v>
          </cell>
          <cell r="O232">
            <v>203.8</v>
          </cell>
        </row>
        <row r="233">
          <cell r="A233" t="str">
            <v>PARAGUAY</v>
          </cell>
          <cell r="B233">
            <v>3446.1114970220824</v>
          </cell>
          <cell r="C233">
            <v>1.812615322062245</v>
          </cell>
          <cell r="D233">
            <v>3198.4970544069242</v>
          </cell>
          <cell r="E233">
            <v>2.601817428907313</v>
          </cell>
          <cell r="F233">
            <v>2842.926169617715</v>
          </cell>
          <cell r="G233">
            <v>2.209759129541023</v>
          </cell>
          <cell r="H233">
            <v>2894.4048565855737</v>
          </cell>
          <cell r="I233">
            <v>3.988185037603131</v>
          </cell>
          <cell r="K233">
            <v>64.19172940281396</v>
          </cell>
          <cell r="M233" t="str">
            <v>E.E.U.U.</v>
          </cell>
          <cell r="N233">
            <v>1026853.4009112001</v>
          </cell>
          <cell r="O233">
            <v>216.03333333333333</v>
          </cell>
        </row>
        <row r="234">
          <cell r="A234" t="str">
            <v>ECUADOR</v>
          </cell>
          <cell r="B234">
            <v>7557.278325132589</v>
          </cell>
          <cell r="C234">
            <v>5.804177538748265</v>
          </cell>
          <cell r="D234">
            <v>4344.937989605725</v>
          </cell>
          <cell r="E234">
            <v>3.5343898076447777</v>
          </cell>
          <cell r="F234">
            <v>6436.843441304977</v>
          </cell>
          <cell r="G234">
            <v>3.361913265055713</v>
          </cell>
          <cell r="H234">
            <v>7313.962533354145</v>
          </cell>
          <cell r="I234">
            <v>5.572394281412005</v>
          </cell>
          <cell r="K234">
            <v>59.37319863478868</v>
          </cell>
          <cell r="M234" t="str">
            <v>Canadá</v>
          </cell>
          <cell r="N234">
            <v>1777090.4689102557</v>
          </cell>
          <cell r="O234">
            <v>299.1</v>
          </cell>
        </row>
        <row r="235">
          <cell r="A235" t="str">
            <v>VENEZUELA</v>
          </cell>
          <cell r="B235">
            <v>3910.0038098762316</v>
          </cell>
          <cell r="C235">
            <v>3.5682386560721757</v>
          </cell>
          <cell r="D235">
            <v>2308.0397735078413</v>
          </cell>
          <cell r="E235">
            <v>1.8774749537599535</v>
          </cell>
          <cell r="F235">
            <v>3685.8968169029185</v>
          </cell>
          <cell r="G235">
            <v>3.794864213133291</v>
          </cell>
          <cell r="H235">
            <v>4354.912726436257</v>
          </cell>
          <cell r="I235">
            <v>4.555529039367421</v>
          </cell>
          <cell r="K235">
            <v>85.57401692081433</v>
          </cell>
          <cell r="M235" t="str">
            <v>México</v>
          </cell>
          <cell r="N235">
            <v>408794.86430111266</v>
          </cell>
          <cell r="O235">
            <v>347.5333333333333</v>
          </cell>
        </row>
        <row r="236">
          <cell r="A236" t="str">
            <v>E.E.U.U</v>
          </cell>
          <cell r="B236">
            <v>93420.78531295704</v>
          </cell>
          <cell r="C236">
            <v>87.25593369271462</v>
          </cell>
          <cell r="D236">
            <v>29863.91444012866</v>
          </cell>
          <cell r="E236">
            <v>33.61900304183043</v>
          </cell>
          <cell r="F236">
            <v>28745.285199149104</v>
          </cell>
          <cell r="G236">
            <v>32.035470543043715</v>
          </cell>
          <cell r="H236">
            <v>54772.650111521594</v>
          </cell>
          <cell r="I236">
            <v>62.481900614718256</v>
          </cell>
          <cell r="K236">
            <v>78.13141901217926</v>
          </cell>
          <cell r="M236" t="str">
            <v>Otros América</v>
          </cell>
          <cell r="N236">
            <v>472534.16399166035</v>
          </cell>
          <cell r="O236">
            <v>206.53333333333333</v>
          </cell>
        </row>
        <row r="237">
          <cell r="A237" t="str">
            <v>MEXICO</v>
          </cell>
          <cell r="B237">
            <v>10769.102722912055</v>
          </cell>
          <cell r="C237">
            <v>9.825673780116908</v>
          </cell>
          <cell r="D237">
            <v>6761.8952175623845</v>
          </cell>
          <cell r="E237">
            <v>6.931483549618848</v>
          </cell>
          <cell r="F237">
            <v>8495.28127346538</v>
          </cell>
          <cell r="G237">
            <v>9.100145300136113</v>
          </cell>
          <cell r="H237">
            <v>13209.380424821491</v>
          </cell>
          <cell r="I237">
            <v>14.465298961434796</v>
          </cell>
          <cell r="K237">
            <v>67.96256400669066</v>
          </cell>
          <cell r="M237" t="str">
            <v>Alemania</v>
          </cell>
          <cell r="N237">
            <v>1015232.151472484</v>
          </cell>
          <cell r="O237">
            <v>214.26666666666668</v>
          </cell>
        </row>
        <row r="238">
          <cell r="A238" t="str">
            <v>CANADA</v>
          </cell>
          <cell r="B238">
            <v>19692.465994132905</v>
          </cell>
          <cell r="C238">
            <v>17.9914744137795</v>
          </cell>
          <cell r="D238">
            <v>5005.127836763657</v>
          </cell>
          <cell r="E238">
            <v>4.071421238815397</v>
          </cell>
          <cell r="F238">
            <v>4845.642864033353</v>
          </cell>
          <cell r="G238">
            <v>4.003227852121155</v>
          </cell>
          <cell r="H238">
            <v>10793.313608376226</v>
          </cell>
          <cell r="I238">
            <v>9.229134607679665</v>
          </cell>
          <cell r="K238">
            <v>101.82690996317088</v>
          </cell>
          <cell r="M238" t="str">
            <v>España</v>
          </cell>
          <cell r="N238">
            <v>1161587.5032961946</v>
          </cell>
          <cell r="O238">
            <v>188.83333333333331</v>
          </cell>
        </row>
        <row r="239">
          <cell r="A239" t="str">
            <v>OTROS AMERICA</v>
          </cell>
          <cell r="B239">
            <v>20007.11938972031</v>
          </cell>
          <cell r="C239">
            <v>15.658315241100532</v>
          </cell>
          <cell r="D239">
            <v>10823.69380265564</v>
          </cell>
          <cell r="E239">
            <v>8.80453372377023</v>
          </cell>
          <cell r="F239">
            <v>11946.821439235293</v>
          </cell>
          <cell r="G239">
            <v>8.746838768244034</v>
          </cell>
          <cell r="H239">
            <v>20718.95100193262</v>
          </cell>
          <cell r="I239">
            <v>16.713563394239003</v>
          </cell>
          <cell r="K239">
            <v>130.63951510204453</v>
          </cell>
          <cell r="M239" t="str">
            <v>Francia</v>
          </cell>
          <cell r="N239">
            <v>1063684.6375995087</v>
          </cell>
          <cell r="O239">
            <v>226.39999999999998</v>
          </cell>
        </row>
        <row r="240">
          <cell r="A240" t="str">
            <v>ALEMANIA</v>
          </cell>
          <cell r="B240">
            <v>29461.49010907633</v>
          </cell>
          <cell r="C240">
            <v>27.59483468344803</v>
          </cell>
          <cell r="D240">
            <v>8175.733338038282</v>
          </cell>
          <cell r="E240">
            <v>6.9669511640093225</v>
          </cell>
          <cell r="F240">
            <v>7935.950143505833</v>
          </cell>
          <cell r="G240">
            <v>8.526040943009782</v>
          </cell>
          <cell r="H240">
            <v>24451.061097903203</v>
          </cell>
          <cell r="I240">
            <v>20.903456643208422</v>
          </cell>
          <cell r="K240">
            <v>160.4453534111111</v>
          </cell>
          <cell r="M240" t="str">
            <v>Inglaterra</v>
          </cell>
          <cell r="N240">
            <v>1049682.3662512065</v>
          </cell>
          <cell r="O240">
            <v>194.5</v>
          </cell>
        </row>
        <row r="241">
          <cell r="A241" t="str">
            <v>ESPAÑA</v>
          </cell>
          <cell r="B241">
            <v>18624.344111570135</v>
          </cell>
          <cell r="C241">
            <v>18.00953013636959</v>
          </cell>
          <cell r="D241">
            <v>9498.685862266744</v>
          </cell>
          <cell r="E241">
            <v>9.253239819585769</v>
          </cell>
          <cell r="F241">
            <v>12560.733982011105</v>
          </cell>
          <cell r="G241">
            <v>10.048587185608884</v>
          </cell>
          <cell r="H241">
            <v>24018.837522267055</v>
          </cell>
          <cell r="I241">
            <v>24.53748428716454</v>
          </cell>
          <cell r="M241" t="str">
            <v>Italia</v>
          </cell>
          <cell r="N241">
            <v>453876.105915091</v>
          </cell>
          <cell r="O241">
            <v>184.56666666666666</v>
          </cell>
        </row>
        <row r="242">
          <cell r="A242" t="str">
            <v>FRANCIA</v>
          </cell>
          <cell r="B242">
            <v>21418.72135041855</v>
          </cell>
          <cell r="C242">
            <v>19.298811345992327</v>
          </cell>
          <cell r="D242">
            <v>8042.160547697813</v>
          </cell>
          <cell r="E242">
            <v>6.515356367717384</v>
          </cell>
          <cell r="F242">
            <v>11589.881152837928</v>
          </cell>
          <cell r="G242">
            <v>12.147470335100962</v>
          </cell>
          <cell r="H242">
            <v>18068.311457671472</v>
          </cell>
          <cell r="I242">
            <v>16.551777849324246</v>
          </cell>
          <cell r="M242" t="str">
            <v>Holanda</v>
          </cell>
          <cell r="N242">
            <v>771225.2135132815</v>
          </cell>
          <cell r="O242">
            <v>195.43333333333334</v>
          </cell>
        </row>
        <row r="243">
          <cell r="A243" t="str">
            <v>ITALIA</v>
          </cell>
          <cell r="B243">
            <v>10429.973546256859</v>
          </cell>
          <cell r="C243">
            <v>7.963741978289535</v>
          </cell>
          <cell r="D243">
            <v>3632.57594934178</v>
          </cell>
          <cell r="E243">
            <v>2.790726473081822</v>
          </cell>
          <cell r="F243">
            <v>4890.215128045649</v>
          </cell>
          <cell r="G243">
            <v>4.145016978972231</v>
          </cell>
          <cell r="H243">
            <v>9494.825388081099</v>
          </cell>
          <cell r="I243">
            <v>8.356712318229778</v>
          </cell>
          <cell r="M243" t="str">
            <v>Suecia</v>
          </cell>
          <cell r="N243">
            <v>274545.18302972364</v>
          </cell>
          <cell r="O243">
            <v>196.53333333333333</v>
          </cell>
        </row>
        <row r="244">
          <cell r="A244" t="str">
            <v>INGLATERRA</v>
          </cell>
          <cell r="B244">
            <v>22916.39933160959</v>
          </cell>
          <cell r="C244">
            <v>22.870861018308542</v>
          </cell>
          <cell r="D244">
            <v>9973.208569720044</v>
          </cell>
          <cell r="E244">
            <v>9.354470710054612</v>
          </cell>
          <cell r="F244">
            <v>6480.375063447019</v>
          </cell>
          <cell r="G244">
            <v>5.135956452784299</v>
          </cell>
          <cell r="H244">
            <v>19720.977753290044</v>
          </cell>
          <cell r="I244">
            <v>19.59989094988485</v>
          </cell>
          <cell r="M244" t="str">
            <v>Suiza</v>
          </cell>
          <cell r="N244">
            <v>190967.70829190308</v>
          </cell>
          <cell r="O244">
            <v>193.83333333333331</v>
          </cell>
        </row>
        <row r="245">
          <cell r="A245" t="str">
            <v>HOLANDA</v>
          </cell>
          <cell r="B245">
            <v>6376.631057055003</v>
          </cell>
          <cell r="C245">
            <v>4.969384833639737</v>
          </cell>
          <cell r="D245">
            <v>1944.1703567601276</v>
          </cell>
          <cell r="E245">
            <v>1.8066203040193485</v>
          </cell>
          <cell r="F245">
            <v>1888.1849693051277</v>
          </cell>
          <cell r="G245">
            <v>1.2819454212103305</v>
          </cell>
          <cell r="H245">
            <v>6005.787758574214</v>
          </cell>
          <cell r="I245">
            <v>6.094206300575447</v>
          </cell>
          <cell r="M245" t="str">
            <v>Resto Europa</v>
          </cell>
          <cell r="N245">
            <v>499051.4031285421</v>
          </cell>
          <cell r="O245">
            <v>183.7</v>
          </cell>
        </row>
        <row r="246">
          <cell r="A246" t="str">
            <v>NORUEGA</v>
          </cell>
          <cell r="B246">
            <v>2990.470595576628</v>
          </cell>
          <cell r="C246">
            <v>2.6317922149024384</v>
          </cell>
          <cell r="D246">
            <v>736.4067147514149</v>
          </cell>
          <cell r="E246">
            <v>0.6843059396827522</v>
          </cell>
          <cell r="F246">
            <v>749.0083408212322</v>
          </cell>
          <cell r="G246">
            <v>0.9806841107206474</v>
          </cell>
          <cell r="H246">
            <v>2113.74246748924</v>
          </cell>
          <cell r="I246">
            <v>2.1331513205462747</v>
          </cell>
          <cell r="M246" t="str">
            <v>Australia</v>
          </cell>
          <cell r="N246">
            <v>297838.18314657075</v>
          </cell>
          <cell r="O246">
            <v>193.03333333333333</v>
          </cell>
        </row>
        <row r="247">
          <cell r="A247" t="str">
            <v>SUECIA</v>
          </cell>
          <cell r="B247">
            <v>5225.4880399850335</v>
          </cell>
          <cell r="C247">
            <v>4.344974270610238</v>
          </cell>
          <cell r="D247">
            <v>1570.391374075772</v>
          </cell>
          <cell r="E247">
            <v>1.4592861843599112</v>
          </cell>
          <cell r="F247">
            <v>1516.0576286528803</v>
          </cell>
          <cell r="G247">
            <v>1.9153619404129045</v>
          </cell>
          <cell r="H247">
            <v>5502.966163623345</v>
          </cell>
          <cell r="I247">
            <v>6.421301157008809</v>
          </cell>
          <cell r="M247" t="str">
            <v>Asia</v>
          </cell>
          <cell r="N247">
            <v>1013214.2214393578</v>
          </cell>
          <cell r="O247">
            <v>206.2</v>
          </cell>
        </row>
        <row r="248">
          <cell r="A248" t="str">
            <v>SUIZA</v>
          </cell>
          <cell r="B248">
            <v>7540.983387238191</v>
          </cell>
          <cell r="C248">
            <v>6.584607721850151</v>
          </cell>
          <cell r="D248">
            <v>2493.6954020335484</v>
          </cell>
          <cell r="E248">
            <v>2.3172664523396747</v>
          </cell>
          <cell r="F248">
            <v>2245.673155948836</v>
          </cell>
          <cell r="G248">
            <v>1.6003689938173558</v>
          </cell>
          <cell r="H248">
            <v>6664.410084427541</v>
          </cell>
          <cell r="I248">
            <v>6.1000011943773735</v>
          </cell>
          <cell r="M248" t="str">
            <v>Resto países</v>
          </cell>
          <cell r="N248">
            <v>689799.262827909</v>
          </cell>
          <cell r="O248">
            <v>270.5333333333333</v>
          </cell>
        </row>
        <row r="249">
          <cell r="A249" t="str">
            <v>OTROS EUROPA</v>
          </cell>
          <cell r="B249">
            <v>22626.389251534172</v>
          </cell>
          <cell r="C249">
            <v>19.95102814315543</v>
          </cell>
          <cell r="D249">
            <v>8794.364815447358</v>
          </cell>
          <cell r="E249">
            <v>8.172163504754458</v>
          </cell>
          <cell r="F249">
            <v>12107.100798632395</v>
          </cell>
          <cell r="G249">
            <v>10.851258137458696</v>
          </cell>
          <cell r="H249">
            <v>18477.57698847031</v>
          </cell>
          <cell r="I249">
            <v>19.378995316532283</v>
          </cell>
          <cell r="M249" t="str">
            <v>TOTAL</v>
          </cell>
          <cell r="N249">
            <v>22403105.774839394</v>
          </cell>
          <cell r="O249">
            <v>189.3</v>
          </cell>
        </row>
        <row r="250">
          <cell r="A250" t="str">
            <v>ASIA</v>
          </cell>
          <cell r="B250">
            <v>5839.663961437136</v>
          </cell>
          <cell r="C250">
            <v>5.105080294554743</v>
          </cell>
          <cell r="D250">
            <v>10326.087617928673</v>
          </cell>
          <cell r="E250">
            <v>8.859679915306621</v>
          </cell>
          <cell r="F250">
            <v>7849.66437778428</v>
          </cell>
          <cell r="G250">
            <v>7.193196945870182</v>
          </cell>
          <cell r="H250">
            <v>12704.94889600869</v>
          </cell>
          <cell r="I250">
            <v>12.166160246548728</v>
          </cell>
          <cell r="K250">
            <v>697383.2499999999</v>
          </cell>
        </row>
        <row r="251">
          <cell r="A251" t="str">
            <v>RESTO PAISES</v>
          </cell>
          <cell r="B251">
            <v>41068.36317571545</v>
          </cell>
          <cell r="C251">
            <v>33.97641528148256</v>
          </cell>
          <cell r="D251">
            <v>11602.522008761896</v>
          </cell>
          <cell r="E251">
            <v>8.146130702351726</v>
          </cell>
          <cell r="F251">
            <v>10401.584974402818</v>
          </cell>
          <cell r="G251">
            <v>7.564518000684535</v>
          </cell>
          <cell r="H251">
            <v>22590.59021958684</v>
          </cell>
          <cell r="I251">
            <v>18.077191098959787</v>
          </cell>
        </row>
        <row r="252">
          <cell r="A252" t="str">
            <v>TOTAL</v>
          </cell>
          <cell r="B252">
            <v>811403.1499999999</v>
          </cell>
          <cell r="C252">
            <v>459.6069346666919</v>
          </cell>
          <cell r="D252">
            <v>367801.70798344037</v>
          </cell>
          <cell r="E252">
            <v>207.39853185124488</v>
          </cell>
          <cell r="F252">
            <v>426226.14999999997</v>
          </cell>
          <cell r="G252">
            <v>231.66799993968425</v>
          </cell>
          <cell r="H252">
            <v>616845.6499999999</v>
          </cell>
          <cell r="I252">
            <v>392.9117784763265</v>
          </cell>
          <cell r="K252">
            <v>471866.79999999993</v>
          </cell>
        </row>
        <row r="253">
          <cell r="K253">
            <v>630191.3500000001</v>
          </cell>
          <cell r="L253">
            <v>811403.1499999999</v>
          </cell>
          <cell r="M253">
            <v>0.28755044003698216</v>
          </cell>
        </row>
        <row r="254">
          <cell r="E254" t="str">
            <v>           A    Ñ   O   2005</v>
          </cell>
          <cell r="K254">
            <v>385190.3</v>
          </cell>
          <cell r="L254">
            <v>367801.70798344037</v>
          </cell>
          <cell r="M254">
            <v>-0.04514286059789052</v>
          </cell>
        </row>
        <row r="255">
          <cell r="F255" t="str">
            <v>Gasto</v>
          </cell>
        </row>
        <row r="256">
          <cell r="C256" t="str">
            <v>PAIS DE</v>
          </cell>
          <cell r="E256" t="str">
            <v>Nº    </v>
          </cell>
          <cell r="F256" t="str">
            <v>Total</v>
          </cell>
        </row>
        <row r="257">
          <cell r="C257" t="str">
            <v>ORIGEN</v>
          </cell>
          <cell r="E257" t="str">
            <v>Personas</v>
          </cell>
          <cell r="F257" t="str">
            <v>(millUS$)</v>
          </cell>
        </row>
        <row r="258">
          <cell r="C258" t="str">
            <v>ARGENTINA</v>
          </cell>
          <cell r="E258">
            <v>649142.4798125001</v>
          </cell>
          <cell r="F258">
            <v>155.93014638750032</v>
          </cell>
        </row>
        <row r="259">
          <cell r="C259" t="str">
            <v>BOLIVIA</v>
          </cell>
          <cell r="E259">
            <v>202859.94162341979</v>
          </cell>
          <cell r="F259">
            <v>63.8057249239301</v>
          </cell>
        </row>
        <row r="260">
          <cell r="C260" t="str">
            <v>PERU</v>
          </cell>
          <cell r="E260">
            <v>244919.5565797819</v>
          </cell>
          <cell r="F260">
            <v>125.40417918704725</v>
          </cell>
        </row>
        <row r="261">
          <cell r="C261" t="str">
            <v>BRASIL</v>
          </cell>
          <cell r="E261">
            <v>176730.39092344177</v>
          </cell>
          <cell r="F261">
            <v>76.99903218014845</v>
          </cell>
        </row>
        <row r="262">
          <cell r="C262" t="str">
            <v>URUGUAY</v>
          </cell>
          <cell r="E262">
            <v>25121.65742409143</v>
          </cell>
          <cell r="F262">
            <v>14.493391270772928</v>
          </cell>
        </row>
        <row r="263">
          <cell r="C263" t="str">
            <v>PARAGUAY</v>
          </cell>
          <cell r="E263">
            <v>12381.939577632294</v>
          </cell>
          <cell r="F263">
            <v>10.612376918113712</v>
          </cell>
        </row>
        <row r="264">
          <cell r="C264" t="str">
            <v>ECUADOR</v>
          </cell>
          <cell r="E264">
            <v>25653.022289397435</v>
          </cell>
          <cell r="F264">
            <v>18.27287489286076</v>
          </cell>
        </row>
        <row r="265">
          <cell r="C265" t="str">
            <v>VENEZUELA</v>
          </cell>
          <cell r="E265">
            <v>14258.85312672325</v>
          </cell>
          <cell r="F265">
            <v>13.796106862332842</v>
          </cell>
        </row>
        <row r="266">
          <cell r="C266" t="str">
            <v>E.E.U.U</v>
          </cell>
          <cell r="E266">
            <v>206802.6350637564</v>
          </cell>
          <cell r="F266">
            <v>215.39230789230703</v>
          </cell>
        </row>
        <row r="267">
          <cell r="C267" t="str">
            <v>MEXICO</v>
          </cell>
          <cell r="E267">
            <v>39235.65963876131</v>
          </cell>
          <cell r="F267">
            <v>40.322601591306665</v>
          </cell>
        </row>
        <row r="268">
          <cell r="C268" t="str">
            <v>CANADA</v>
          </cell>
          <cell r="E268">
            <v>40336.55030330614</v>
          </cell>
          <cell r="F268">
            <v>35.295258112395715</v>
          </cell>
        </row>
        <row r="269">
          <cell r="C269" t="str">
            <v>OTROS AMERICA</v>
          </cell>
          <cell r="E269">
            <v>63496.585633543866</v>
          </cell>
          <cell r="F269">
            <v>49.9232511273538</v>
          </cell>
        </row>
        <row r="270">
          <cell r="C270" t="str">
            <v>ALEMANIA</v>
          </cell>
          <cell r="E270">
            <v>70024.23468852365</v>
          </cell>
          <cell r="F270">
            <v>63.991283433675555</v>
          </cell>
        </row>
        <row r="271">
          <cell r="C271" t="str">
            <v>ESPAÑA</v>
          </cell>
          <cell r="E271">
            <v>64702.601478115044</v>
          </cell>
          <cell r="F271">
            <v>61.84884142872878</v>
          </cell>
        </row>
        <row r="272">
          <cell r="C272" t="str">
            <v>FRANCIA</v>
          </cell>
          <cell r="E272">
            <v>59119.07450862577</v>
          </cell>
          <cell r="F272">
            <v>54.513415898134916</v>
          </cell>
        </row>
        <row r="273">
          <cell r="C273" t="str">
            <v>ITALIA</v>
          </cell>
          <cell r="E273">
            <v>28447.590011725388</v>
          </cell>
          <cell r="F273">
            <v>23.256197748573367</v>
          </cell>
        </row>
        <row r="274">
          <cell r="C274" t="str">
            <v>INGLATERRA</v>
          </cell>
          <cell r="E274">
            <v>59090.96071806669</v>
          </cell>
          <cell r="F274">
            <v>56.961179131032296</v>
          </cell>
        </row>
        <row r="275">
          <cell r="C275" t="str">
            <v>HOLANDA</v>
          </cell>
          <cell r="E275">
            <v>16214.774141694474</v>
          </cell>
          <cell r="F275">
            <v>14.152156859444863</v>
          </cell>
        </row>
        <row r="276">
          <cell r="C276" t="str">
            <v>NORUEGA</v>
          </cell>
          <cell r="E276">
            <v>6589.628118638515</v>
          </cell>
          <cell r="F276">
            <v>6.429933585852113</v>
          </cell>
        </row>
        <row r="277">
          <cell r="C277" t="str">
            <v>SUECIA</v>
          </cell>
          <cell r="E277">
            <v>13814.90320633703</v>
          </cell>
          <cell r="F277">
            <v>14.140923552391863</v>
          </cell>
        </row>
        <row r="278">
          <cell r="C278" t="str">
            <v>SUIZA</v>
          </cell>
          <cell r="E278">
            <v>18944.76202964812</v>
          </cell>
          <cell r="F278">
            <v>16.602244362384553</v>
          </cell>
        </row>
        <row r="279">
          <cell r="C279" t="str">
            <v>OTROS EUROPA</v>
          </cell>
          <cell r="E279">
            <v>62005.431854084236</v>
          </cell>
          <cell r="F279">
            <v>58.35344510190087</v>
          </cell>
        </row>
        <row r="280">
          <cell r="C280" t="str">
            <v>ASIA</v>
          </cell>
          <cell r="E280">
            <v>36720.36485315878</v>
          </cell>
          <cell r="F280">
            <v>33.32411740228027</v>
          </cell>
        </row>
        <row r="281">
          <cell r="C281" t="str">
            <v>RESTO PAISES</v>
          </cell>
          <cell r="E281">
            <v>85663.060378467</v>
          </cell>
          <cell r="F281">
            <v>67.76425508347862</v>
          </cell>
          <cell r="G281" t="str">
            <v>Publicado</v>
          </cell>
        </row>
        <row r="282">
          <cell r="C282" t="str">
            <v>TOTAL</v>
          </cell>
          <cell r="E282">
            <v>2222276.65798344</v>
          </cell>
          <cell r="F282">
            <v>1291.5852449339477</v>
          </cell>
          <cell r="G282">
            <v>1073.6</v>
          </cell>
          <cell r="H282">
            <v>217.9852449339478</v>
          </cell>
        </row>
        <row r="326">
          <cell r="C326" t="str">
            <v>TURISMO EMISIVO: GASTO DE LOS TURISTAS CHILENOS </v>
          </cell>
          <cell r="J326">
            <v>2005</v>
          </cell>
        </row>
        <row r="327">
          <cell r="E327" t="str">
            <v>                        EN EL EXTERIOR.</v>
          </cell>
          <cell r="I327" t="str">
            <v>con ajustes 4 To Trim 2003</v>
          </cell>
        </row>
        <row r="328">
          <cell r="H328" t="str">
            <v>( CON ESTUDIO Preliminares 2003)</v>
          </cell>
        </row>
        <row r="329">
          <cell r="C329" t="str">
            <v>      I     T  R  I  M</v>
          </cell>
        </row>
        <row r="330">
          <cell r="D330" t="str">
            <v>      enero</v>
          </cell>
          <cell r="F330" t="str">
            <v>     febrero</v>
          </cell>
          <cell r="H330" t="str">
            <v>      marzo</v>
          </cell>
          <cell r="J330" t="str">
            <v>      I  TRIM</v>
          </cell>
        </row>
        <row r="331">
          <cell r="D331" t="str">
            <v>Nº    </v>
          </cell>
          <cell r="E331" t="str">
            <v>Gasto Total</v>
          </cell>
          <cell r="F331" t="str">
            <v>Nº    </v>
          </cell>
          <cell r="G331" t="str">
            <v>Gasto Total</v>
          </cell>
          <cell r="H331" t="str">
            <v>Nº    </v>
          </cell>
          <cell r="I331" t="str">
            <v>Gasto Total</v>
          </cell>
          <cell r="J331" t="str">
            <v>Nº    </v>
          </cell>
          <cell r="K331" t="str">
            <v>Gasto Total</v>
          </cell>
        </row>
        <row r="332">
          <cell r="B332" t="str">
            <v>PAIS DE DESTINO</v>
          </cell>
          <cell r="D332" t="str">
            <v>Personas</v>
          </cell>
          <cell r="E332" t="str">
            <v>(millUS$)</v>
          </cell>
          <cell r="F332" t="str">
            <v>Personas</v>
          </cell>
          <cell r="G332" t="str">
            <v>(millUS$)</v>
          </cell>
          <cell r="H332" t="str">
            <v>Personas</v>
          </cell>
          <cell r="I332" t="str">
            <v>(millUS$)</v>
          </cell>
          <cell r="J332" t="str">
            <v>Personas</v>
          </cell>
          <cell r="K332" t="str">
            <v>(millUS$)</v>
          </cell>
        </row>
        <row r="333">
          <cell r="B333" t="str">
            <v>ARGENTINA</v>
          </cell>
          <cell r="D333">
            <v>136966.27812188928</v>
          </cell>
          <cell r="E333">
            <v>21.048977621771947</v>
          </cell>
          <cell r="F333">
            <v>186996.20696754125</v>
          </cell>
          <cell r="G333">
            <v>28.737577086771736</v>
          </cell>
          <cell r="H333">
            <v>93953.62531503651</v>
          </cell>
          <cell r="I333">
            <v>14.438793138414809</v>
          </cell>
          <cell r="J333">
            <v>417916.11040446704</v>
          </cell>
          <cell r="K333">
            <v>64.2253478469585</v>
          </cell>
        </row>
        <row r="334">
          <cell r="B334" t="str">
            <v>BOLIVIA</v>
          </cell>
          <cell r="D334">
            <v>2831.8254612324854</v>
          </cell>
          <cell r="E334">
            <v>0.7620404558503802</v>
          </cell>
          <cell r="F334">
            <v>3063.6607383855253</v>
          </cell>
          <cell r="G334">
            <v>0.8244270198185603</v>
          </cell>
          <cell r="H334">
            <v>1963.9296321167885</v>
          </cell>
          <cell r="I334">
            <v>0.528490845429785</v>
          </cell>
          <cell r="J334">
            <v>7859.415831734799</v>
          </cell>
          <cell r="K334">
            <v>2.1149583210987255</v>
          </cell>
        </row>
        <row r="335">
          <cell r="B335" t="str">
            <v>PERU</v>
          </cell>
          <cell r="D335">
            <v>49982.199361170526</v>
          </cell>
          <cell r="E335">
            <v>8.737488234724943</v>
          </cell>
          <cell r="F335">
            <v>49850.98431960107</v>
          </cell>
          <cell r="G335">
            <v>8.714550270878103</v>
          </cell>
          <cell r="H335">
            <v>34071.53813605839</v>
          </cell>
          <cell r="I335">
            <v>5.956113724640639</v>
          </cell>
          <cell r="J335">
            <v>133904.72181683</v>
          </cell>
          <cell r="K335">
            <v>23.408152230243687</v>
          </cell>
        </row>
        <row r="336">
          <cell r="B336" t="str">
            <v>BRASIL</v>
          </cell>
          <cell r="D336">
            <v>10739.818054328489</v>
          </cell>
          <cell r="E336">
            <v>6.485189012955337</v>
          </cell>
          <cell r="F336">
            <v>12047.018225175561</v>
          </cell>
          <cell r="G336">
            <v>7.274535735853878</v>
          </cell>
          <cell r="H336">
            <v>6710.973236788322</v>
          </cell>
          <cell r="I336">
            <v>4.052389871159523</v>
          </cell>
          <cell r="J336">
            <v>29497.809516292375</v>
          </cell>
          <cell r="K336">
            <v>17.81211461996874</v>
          </cell>
        </row>
        <row r="337">
          <cell r="B337" t="str">
            <v>PARAGUAY</v>
          </cell>
          <cell r="D337">
            <v>1022.3369885466429</v>
          </cell>
          <cell r="E337">
            <v>0.2893026303663738</v>
          </cell>
          <cell r="F337">
            <v>1293.588169362033</v>
          </cell>
          <cell r="G337">
            <v>0.3660617430454873</v>
          </cell>
          <cell r="H337">
            <v>347.6491573722628</v>
          </cell>
          <cell r="I337">
            <v>0.09837833982259404</v>
          </cell>
          <cell r="J337">
            <v>2663.5743152809387</v>
          </cell>
          <cell r="K337">
            <v>0.7537427132344551</v>
          </cell>
        </row>
        <row r="338">
          <cell r="B338" t="str">
            <v>URUGUAY</v>
          </cell>
          <cell r="D338">
            <v>4086.4681316836236</v>
          </cell>
          <cell r="E338">
            <v>1.898398738006593</v>
          </cell>
          <cell r="F338">
            <v>5735.035123636114</v>
          </cell>
          <cell r="G338">
            <v>2.6642526236093964</v>
          </cell>
          <cell r="H338">
            <v>1407.883051678832</v>
          </cell>
          <cell r="I338">
            <v>0.6540423961331138</v>
          </cell>
          <cell r="J338">
            <v>11229.386306998571</v>
          </cell>
          <cell r="K338">
            <v>5.216693757749103</v>
          </cell>
        </row>
        <row r="339">
          <cell r="B339" t="str">
            <v>Ecuador</v>
          </cell>
          <cell r="D339">
            <v>856.2672242099582</v>
          </cell>
          <cell r="E339">
            <v>0.39129242936093755</v>
          </cell>
          <cell r="F339">
            <v>825.7149335498776</v>
          </cell>
          <cell r="G339">
            <v>0.3773308065206441</v>
          </cell>
          <cell r="H339">
            <v>758.6818627737226</v>
          </cell>
          <cell r="I339">
            <v>0.3466983913470676</v>
          </cell>
          <cell r="J339">
            <v>2440.6640205335584</v>
          </cell>
          <cell r="K339">
            <v>1.1153216272286492</v>
          </cell>
        </row>
        <row r="340">
          <cell r="B340" t="str">
            <v>Colombia</v>
          </cell>
          <cell r="D340">
            <v>705.556513222331</v>
          </cell>
          <cell r="E340">
            <v>0.3435486580498584</v>
          </cell>
          <cell r="F340">
            <v>795.0974620856875</v>
          </cell>
          <cell r="G340">
            <v>0.38714782019496596</v>
          </cell>
          <cell r="H340">
            <v>680.892962919708</v>
          </cell>
          <cell r="I340">
            <v>0.3315395142740978</v>
          </cell>
          <cell r="J340">
            <v>2181.5469382277265</v>
          </cell>
          <cell r="K340">
            <v>1.0622359925189222</v>
          </cell>
        </row>
        <row r="341">
          <cell r="B341" t="str">
            <v>VENEZUELA</v>
          </cell>
          <cell r="D341">
            <v>1243.123380439345</v>
          </cell>
          <cell r="E341">
            <v>1.1616046249657594</v>
          </cell>
          <cell r="F341">
            <v>1003.6789864354828</v>
          </cell>
          <cell r="G341">
            <v>0.9378619781186623</v>
          </cell>
          <cell r="H341">
            <v>319.7988105109489</v>
          </cell>
          <cell r="I341">
            <v>0.29882776174379266</v>
          </cell>
          <cell r="J341">
            <v>2566.6011773857767</v>
          </cell>
          <cell r="K341">
            <v>2.3982943648282147</v>
          </cell>
        </row>
        <row r="342">
          <cell r="B342" t="str">
            <v>E.E.U.U.</v>
          </cell>
          <cell r="D342">
            <v>13256.782921905295</v>
          </cell>
          <cell r="E342">
            <v>13.14408259135854</v>
          </cell>
          <cell r="F342">
            <v>11973.344934464854</v>
          </cell>
          <cell r="G342">
            <v>11.871555538061992</v>
          </cell>
          <cell r="H342">
            <v>9857.102075328468</v>
          </cell>
          <cell r="I342">
            <v>9.773303564885412</v>
          </cell>
          <cell r="J342">
            <v>35087.22993169862</v>
          </cell>
          <cell r="K342">
            <v>34.78894169430594</v>
          </cell>
        </row>
        <row r="343">
          <cell r="B343" t="str">
            <v>MEXICO</v>
          </cell>
          <cell r="D343">
            <v>3985.6743440804335</v>
          </cell>
          <cell r="E343">
            <v>3.3939026744012057</v>
          </cell>
          <cell r="F343">
            <v>4328.54502824988</v>
          </cell>
          <cell r="G343">
            <v>3.685865748028822</v>
          </cell>
          <cell r="H343">
            <v>2290.4509401459854</v>
          </cell>
          <cell r="I343">
            <v>1.9503770002914573</v>
          </cell>
          <cell r="J343">
            <v>10604.670312476299</v>
          </cell>
          <cell r="K343">
            <v>9.030145422721485</v>
          </cell>
        </row>
        <row r="344">
          <cell r="B344" t="str">
            <v>CANADA</v>
          </cell>
          <cell r="D344">
            <v>479.97041715804835</v>
          </cell>
          <cell r="E344">
            <v>0.6790706992680406</v>
          </cell>
          <cell r="F344">
            <v>545.3737104558867</v>
          </cell>
          <cell r="G344">
            <v>0.7716044441125088</v>
          </cell>
          <cell r="H344">
            <v>583.8969272992701</v>
          </cell>
          <cell r="I344">
            <v>0.8261077777862518</v>
          </cell>
          <cell r="J344">
            <v>1609.2410549132053</v>
          </cell>
          <cell r="K344">
            <v>2.2767829211668014</v>
          </cell>
        </row>
        <row r="345">
          <cell r="B345" t="str">
            <v>O. P. CARIBE  Y  C. AMERICA</v>
          </cell>
          <cell r="D345">
            <v>2556.322441783765</v>
          </cell>
          <cell r="E345">
            <v>0.9867609131080675</v>
          </cell>
          <cell r="F345">
            <v>3300.9461422329987</v>
          </cell>
          <cell r="G345">
            <v>1.2741916184710753</v>
          </cell>
          <cell r="H345">
            <v>2447.949453430657</v>
          </cell>
          <cell r="I345">
            <v>0.944928072619861</v>
          </cell>
          <cell r="J345">
            <v>8305.21803744742</v>
          </cell>
          <cell r="K345">
            <v>3.2058806041990042</v>
          </cell>
        </row>
        <row r="346">
          <cell r="B346" t="str">
            <v>OTROS P. De AMERICA</v>
          </cell>
          <cell r="D346">
            <v>2401.7719674588734</v>
          </cell>
          <cell r="E346">
            <v>7.350719177286581</v>
          </cell>
          <cell r="F346">
            <v>2903.8758091817836</v>
          </cell>
          <cell r="G346">
            <v>8.887428069033216</v>
          </cell>
          <cell r="H346">
            <v>1698.8711585401459</v>
          </cell>
          <cell r="I346">
            <v>5.199463135558459</v>
          </cell>
          <cell r="J346">
            <v>7004.518935180803</v>
          </cell>
          <cell r="K346">
            <v>21.437610381878258</v>
          </cell>
        </row>
        <row r="347">
          <cell r="B347" t="str">
            <v>ESPAÑA</v>
          </cell>
          <cell r="D347">
            <v>4603.87624138</v>
          </cell>
          <cell r="E347">
            <v>5.986610570217724</v>
          </cell>
          <cell r="F347">
            <v>3881.721304069355</v>
          </cell>
          <cell r="G347">
            <v>5.047562656161951</v>
          </cell>
          <cell r="H347">
            <v>3863.5153594160583</v>
          </cell>
          <cell r="I347">
            <v>5.0238887138168895</v>
          </cell>
          <cell r="J347">
            <v>12349.112904865413</v>
          </cell>
          <cell r="K347">
            <v>16.058061940196566</v>
          </cell>
        </row>
        <row r="348">
          <cell r="B348" t="str">
            <v>ALEMANIA</v>
          </cell>
          <cell r="D348">
            <v>1590.6219624617722</v>
          </cell>
          <cell r="E348">
            <v>1.1783518372552304</v>
          </cell>
          <cell r="F348">
            <v>1422.755627101585</v>
          </cell>
          <cell r="G348">
            <v>1.0539944416243794</v>
          </cell>
          <cell r="H348">
            <v>1291.679880291971</v>
          </cell>
          <cell r="I348">
            <v>0.9568919554788555</v>
          </cell>
          <cell r="J348">
            <v>4305.057469855328</v>
          </cell>
          <cell r="K348">
            <v>3.1892382343584655</v>
          </cell>
        </row>
        <row r="349">
          <cell r="B349" t="str">
            <v>FRANCIA</v>
          </cell>
          <cell r="D349">
            <v>1221.0447412500748</v>
          </cell>
          <cell r="E349">
            <v>1.6908718245496586</v>
          </cell>
          <cell r="F349">
            <v>1396.9221355536747</v>
          </cell>
          <cell r="G349">
            <v>1.9344223846206279</v>
          </cell>
          <cell r="H349">
            <v>909.457878540146</v>
          </cell>
          <cell r="I349">
            <v>1.2593942306028043</v>
          </cell>
          <cell r="J349">
            <v>3527.4247553438954</v>
          </cell>
          <cell r="K349">
            <v>4.884688439773091</v>
          </cell>
        </row>
        <row r="350">
          <cell r="B350" t="str">
            <v>INGLATERRA</v>
          </cell>
          <cell r="D350">
            <v>142.0712434787823</v>
          </cell>
          <cell r="E350">
            <v>0.14059995368131603</v>
          </cell>
          <cell r="F350">
            <v>88.02523045954663</v>
          </cell>
          <cell r="G350">
            <v>0.08711364117290758</v>
          </cell>
          <cell r="H350">
            <v>51.85926656934307</v>
          </cell>
          <cell r="I350">
            <v>0.05132221200475096</v>
          </cell>
          <cell r="J350">
            <v>281.955740507672</v>
          </cell>
          <cell r="K350">
            <v>0.27903580685897456</v>
          </cell>
        </row>
        <row r="351">
          <cell r="B351" t="str">
            <v>Italia</v>
          </cell>
          <cell r="D351">
            <v>85.43473425413261</v>
          </cell>
          <cell r="E351">
            <v>0.08408782719037146</v>
          </cell>
          <cell r="F351">
            <v>124.38347782327241</v>
          </cell>
          <cell r="G351">
            <v>0.12242253083422926</v>
          </cell>
          <cell r="H351">
            <v>89.31318131386861</v>
          </cell>
          <cell r="I351">
            <v>0.08790512923939504</v>
          </cell>
          <cell r="J351">
            <v>299.1313933912736</v>
          </cell>
          <cell r="K351">
            <v>0.29441548726399575</v>
          </cell>
        </row>
        <row r="352">
          <cell r="B352" t="str">
            <v>RESTO  EUROPA</v>
          </cell>
          <cell r="D352">
            <v>453.0920737971976</v>
          </cell>
          <cell r="E352">
            <v>0.4632129424802968</v>
          </cell>
          <cell r="F352">
            <v>405.6814969005192</v>
          </cell>
          <cell r="G352">
            <v>0.4147433397239517</v>
          </cell>
          <cell r="H352">
            <v>339.96630306569347</v>
          </cell>
          <cell r="I352">
            <v>0.3475602436993729</v>
          </cell>
          <cell r="J352">
            <v>1198.7398737634103</v>
          </cell>
          <cell r="K352">
            <v>1.2255165259036214</v>
          </cell>
        </row>
        <row r="353">
          <cell r="B353" t="str">
            <v>Australia</v>
          </cell>
          <cell r="D353">
            <v>543.3265122229107</v>
          </cell>
          <cell r="E353">
            <v>0.6907853276402086</v>
          </cell>
          <cell r="F353">
            <v>542.5033225061189</v>
          </cell>
          <cell r="G353">
            <v>0.6897387242342796</v>
          </cell>
          <cell r="H353">
            <v>598.3022791240876</v>
          </cell>
          <cell r="I353">
            <v>0.760681517678365</v>
          </cell>
          <cell r="J353">
            <v>1684.1321138531173</v>
          </cell>
          <cell r="K353">
            <v>2.141205569552853</v>
          </cell>
        </row>
        <row r="354">
          <cell r="B354" t="str">
            <v>Asia</v>
          </cell>
          <cell r="D354">
            <v>167.98964600531693</v>
          </cell>
          <cell r="E354">
            <v>0.198406971242013</v>
          </cell>
          <cell r="F354">
            <v>97.59319029210604</v>
          </cell>
          <cell r="G354">
            <v>0.11526406394766338</v>
          </cell>
          <cell r="H354">
            <v>79.70961343065693</v>
          </cell>
          <cell r="I354">
            <v>0.09414236743583454</v>
          </cell>
          <cell r="J354">
            <v>345.29244972807993</v>
          </cell>
          <cell r="K354">
            <v>0.4078134026255109</v>
          </cell>
        </row>
        <row r="355">
          <cell r="B355" t="str">
            <v>RESTO PAISES</v>
          </cell>
          <cell r="D355">
            <v>202.5475160406964</v>
          </cell>
          <cell r="E355">
            <v>0.29370686130003637</v>
          </cell>
          <cell r="F355">
            <v>175.0936649358373</v>
          </cell>
          <cell r="G355">
            <v>0.25389702015151994</v>
          </cell>
          <cell r="H355">
            <v>144.05351824817518</v>
          </cell>
          <cell r="I355">
            <v>0.2088868208850219</v>
          </cell>
          <cell r="J355">
            <v>521.6946992247089</v>
          </cell>
          <cell r="K355">
            <v>0.7564907023365781</v>
          </cell>
        </row>
        <row r="356">
          <cell r="B356" t="str">
            <v>TOTAL</v>
          </cell>
          <cell r="D356">
            <v>240124.4</v>
          </cell>
          <cell r="E356">
            <v>77.39901257703141</v>
          </cell>
          <cell r="F356">
            <v>292797.74999999994</v>
          </cell>
          <cell r="G356">
            <v>86.49354930499057</v>
          </cell>
          <cell r="H356">
            <v>164461.1</v>
          </cell>
          <cell r="I356">
            <v>54.19012672494814</v>
          </cell>
          <cell r="J356">
            <v>697383.2500000001</v>
          </cell>
          <cell r="K356">
            <v>218.08268860697018</v>
          </cell>
        </row>
        <row r="357">
          <cell r="J357">
            <v>0.10662203998470332</v>
          </cell>
          <cell r="K357">
            <v>1.208884083187196</v>
          </cell>
        </row>
        <row r="358">
          <cell r="J358">
            <v>630191</v>
          </cell>
          <cell r="K358">
            <v>197.5</v>
          </cell>
        </row>
        <row r="359">
          <cell r="J359">
            <v>0.10662203998470332</v>
          </cell>
          <cell r="K359">
            <v>0.10421614484541863</v>
          </cell>
        </row>
        <row r="360">
          <cell r="K360">
            <v>-0.12098876014925364</v>
          </cell>
        </row>
        <row r="361">
          <cell r="C361" t="str">
            <v>      II     T  R  I  M</v>
          </cell>
        </row>
        <row r="362">
          <cell r="D362" t="str">
            <v>      Abril</v>
          </cell>
          <cell r="F362" t="str">
            <v>     Mayo</v>
          </cell>
          <cell r="H362" t="str">
            <v>      Junio</v>
          </cell>
          <cell r="J362" t="str">
            <v>      II  TRIM</v>
          </cell>
        </row>
        <row r="363">
          <cell r="D363" t="str">
            <v>Nº    </v>
          </cell>
          <cell r="E363" t="str">
            <v>Gasto Total</v>
          </cell>
          <cell r="F363" t="str">
            <v>Nº    </v>
          </cell>
          <cell r="G363" t="str">
            <v>Gasto Total</v>
          </cell>
          <cell r="H363" t="str">
            <v>Nº    </v>
          </cell>
          <cell r="I363" t="str">
            <v>Gasto Total</v>
          </cell>
          <cell r="J363" t="str">
            <v>Nº    </v>
          </cell>
          <cell r="K363" t="str">
            <v>Gasto Total</v>
          </cell>
        </row>
        <row r="364">
          <cell r="B364" t="str">
            <v>PAIS DE DESTINO</v>
          </cell>
          <cell r="D364" t="str">
            <v>Personas</v>
          </cell>
          <cell r="E364" t="str">
            <v>(millUS$)</v>
          </cell>
          <cell r="F364" t="str">
            <v>Personas</v>
          </cell>
          <cell r="G364" t="str">
            <v>(millUS$)</v>
          </cell>
          <cell r="H364" t="str">
            <v>Personas</v>
          </cell>
          <cell r="I364" t="str">
            <v>(millUS$)</v>
          </cell>
          <cell r="J364" t="str">
            <v>Personas</v>
          </cell>
          <cell r="K364" t="str">
            <v>(millUS$)</v>
          </cell>
        </row>
        <row r="365">
          <cell r="B365" t="str">
            <v>ARGENTINA</v>
          </cell>
          <cell r="D365">
            <v>95363.4432701031</v>
          </cell>
          <cell r="E365">
            <v>17.25696869415786</v>
          </cell>
          <cell r="F365">
            <v>87732.50098944589</v>
          </cell>
          <cell r="G365">
            <v>15.876073379050126</v>
          </cell>
          <cell r="H365">
            <v>65032.7059575817</v>
          </cell>
          <cell r="I365">
            <v>11.768318470083981</v>
          </cell>
          <cell r="J365">
            <v>248128.6502171307</v>
          </cell>
          <cell r="K365">
            <v>44.90136054329197</v>
          </cell>
        </row>
        <row r="366">
          <cell r="B366" t="str">
            <v>BOLIVIA</v>
          </cell>
          <cell r="D366">
            <v>1906.9617553055864</v>
          </cell>
          <cell r="E366">
            <v>0.6000064466893498</v>
          </cell>
          <cell r="F366">
            <v>1948.1389072119614</v>
          </cell>
          <cell r="G366">
            <v>0.6129624257651716</v>
          </cell>
          <cell r="H366">
            <v>1555.7326626517652</v>
          </cell>
          <cell r="I366">
            <v>0.48949572497675137</v>
          </cell>
          <cell r="J366">
            <v>5410.833325169313</v>
          </cell>
          <cell r="K366">
            <v>1.7024645974312727</v>
          </cell>
        </row>
        <row r="367">
          <cell r="B367" t="str">
            <v>PERU</v>
          </cell>
          <cell r="D367">
            <v>33254.26513404054</v>
          </cell>
          <cell r="E367">
            <v>7.608575862668477</v>
          </cell>
          <cell r="F367">
            <v>37514.875989445914</v>
          </cell>
          <cell r="G367">
            <v>8.583403626385225</v>
          </cell>
          <cell r="H367">
            <v>36378.72887146342</v>
          </cell>
          <cell r="I367">
            <v>8.32345316579083</v>
          </cell>
          <cell r="J367">
            <v>107147.86999494987</v>
          </cell>
          <cell r="K367">
            <v>24.51543265484453</v>
          </cell>
        </row>
        <row r="368">
          <cell r="B368" t="str">
            <v>BRASIL</v>
          </cell>
          <cell r="D368">
            <v>5361.950340660448</v>
          </cell>
          <cell r="E368">
            <v>3.484195331361159</v>
          </cell>
          <cell r="F368">
            <v>7339.366094986807</v>
          </cell>
          <cell r="G368">
            <v>4.769120088522428</v>
          </cell>
          <cell r="H368">
            <v>6289.357354643552</v>
          </cell>
          <cell r="I368">
            <v>4.08682440904738</v>
          </cell>
          <cell r="J368">
            <v>18990.673790290806</v>
          </cell>
          <cell r="K368">
            <v>12.340139828930965</v>
          </cell>
        </row>
        <row r="369">
          <cell r="B369" t="str">
            <v>PARAGUAY</v>
          </cell>
          <cell r="D369">
            <v>364.69323956523544</v>
          </cell>
          <cell r="E369">
            <v>0.1144480324403622</v>
          </cell>
          <cell r="F369">
            <v>509.8382255936676</v>
          </cell>
          <cell r="G369">
            <v>0.15999743195580476</v>
          </cell>
          <cell r="H369">
            <v>392.7839890853466</v>
          </cell>
          <cell r="I369">
            <v>0.12326347145476348</v>
          </cell>
          <cell r="J369">
            <v>1267.3154542442496</v>
          </cell>
          <cell r="K369">
            <v>0.3977089358509304</v>
          </cell>
        </row>
        <row r="370">
          <cell r="B370" t="str">
            <v>URUGUAY</v>
          </cell>
          <cell r="D370">
            <v>1173.7363999691656</v>
          </cell>
          <cell r="E370">
            <v>0.4482734058762238</v>
          </cell>
          <cell r="F370">
            <v>1500.7102572559368</v>
          </cell>
          <cell r="G370">
            <v>0.5731512614511873</v>
          </cell>
          <cell r="H370">
            <v>989.6616195581772</v>
          </cell>
          <cell r="I370">
            <v>0.3779715657416591</v>
          </cell>
          <cell r="J370">
            <v>3664.1082767832795</v>
          </cell>
          <cell r="K370">
            <v>1.3993962330690703</v>
          </cell>
        </row>
        <row r="371">
          <cell r="B371" t="str">
            <v>Ecuador</v>
          </cell>
          <cell r="D371">
            <v>759.1377697265822</v>
          </cell>
          <cell r="E371">
            <v>0.3813300844890567</v>
          </cell>
          <cell r="F371">
            <v>970.708937994723</v>
          </cell>
          <cell r="G371">
            <v>0.4876065137335092</v>
          </cell>
          <cell r="H371">
            <v>907.8316218320633</v>
          </cell>
          <cell r="I371">
            <v>0.45602198027868196</v>
          </cell>
          <cell r="J371">
            <v>2637.6783295533687</v>
          </cell>
          <cell r="K371">
            <v>1.3249585785012479</v>
          </cell>
        </row>
        <row r="372">
          <cell r="B372" t="str">
            <v>Colombia</v>
          </cell>
          <cell r="D372">
            <v>468.3428971258813</v>
          </cell>
          <cell r="E372">
            <v>0.466581927832688</v>
          </cell>
          <cell r="F372">
            <v>677.8640061565524</v>
          </cell>
          <cell r="G372">
            <v>0.6753152374934037</v>
          </cell>
          <cell r="H372">
            <v>622.8706885740668</v>
          </cell>
          <cell r="I372">
            <v>0.6205286947850283</v>
          </cell>
          <cell r="J372">
            <v>1769.0775918565005</v>
          </cell>
          <cell r="K372">
            <v>1.76242586011112</v>
          </cell>
        </row>
        <row r="373">
          <cell r="B373" t="str">
            <v>VENEZUELA</v>
          </cell>
          <cell r="D373">
            <v>307.11009647598775</v>
          </cell>
          <cell r="E373">
            <v>0.21377319595500557</v>
          </cell>
          <cell r="F373">
            <v>536.7223504837291</v>
          </cell>
          <cell r="G373">
            <v>0.37360169372471413</v>
          </cell>
          <cell r="H373">
            <v>330.2081084712595</v>
          </cell>
          <cell r="I373">
            <v>0.2298512601446743</v>
          </cell>
          <cell r="J373">
            <v>1174.0405554309764</v>
          </cell>
          <cell r="K373">
            <v>0.817226149824394</v>
          </cell>
        </row>
        <row r="374">
          <cell r="B374" t="str">
            <v>E.E.U.U.</v>
          </cell>
          <cell r="D374">
            <v>10119.277678883796</v>
          </cell>
          <cell r="E374">
            <v>15.055461330643313</v>
          </cell>
          <cell r="F374">
            <v>13736.827671503957</v>
          </cell>
          <cell r="G374">
            <v>20.43765220966359</v>
          </cell>
          <cell r="H374">
            <v>11113.476397061866</v>
          </cell>
          <cell r="I374">
            <v>16.534630183548643</v>
          </cell>
          <cell r="J374">
            <v>34969.58174744962</v>
          </cell>
          <cell r="K374">
            <v>52.027743723855544</v>
          </cell>
        </row>
        <row r="375">
          <cell r="B375" t="str">
            <v>MEXICO</v>
          </cell>
          <cell r="D375">
            <v>2126.737418096215</v>
          </cell>
          <cell r="E375">
            <v>1.9766748258753464</v>
          </cell>
          <cell r="F375">
            <v>2960.134179859279</v>
          </cell>
          <cell r="G375">
            <v>2.7512671121284082</v>
          </cell>
          <cell r="H375">
            <v>2479.930284029051</v>
          </cell>
          <cell r="I375">
            <v>2.3049464031879614</v>
          </cell>
          <cell r="J375">
            <v>7566.801881984546</v>
          </cell>
          <cell r="K375">
            <v>7.032888341191716</v>
          </cell>
        </row>
        <row r="376">
          <cell r="B376" t="str">
            <v>CANADA</v>
          </cell>
          <cell r="D376">
            <v>416.51806834555833</v>
          </cell>
          <cell r="E376">
            <v>0.44359174278801966</v>
          </cell>
          <cell r="F376">
            <v>554.9651495162709</v>
          </cell>
          <cell r="G376">
            <v>0.5910378842348285</v>
          </cell>
          <cell r="H376">
            <v>685.4465691881538</v>
          </cell>
          <cell r="I376">
            <v>0.7300005961853838</v>
          </cell>
          <cell r="J376">
            <v>1656.9297870499831</v>
          </cell>
          <cell r="K376">
            <v>1.7646302232082318</v>
          </cell>
        </row>
        <row r="377">
          <cell r="B377" t="str">
            <v>O. P. CARIBE  Y  C. AMERICA</v>
          </cell>
          <cell r="D377">
            <v>1662.2333971762835</v>
          </cell>
          <cell r="E377">
            <v>2.118084284017908</v>
          </cell>
          <cell r="F377">
            <v>2882.3622471416006</v>
          </cell>
          <cell r="G377">
            <v>3.672821269797714</v>
          </cell>
          <cell r="H377">
            <v>2163.2000575362104</v>
          </cell>
          <cell r="I377">
            <v>2.7564360413149416</v>
          </cell>
          <cell r="J377">
            <v>6707.795701854095</v>
          </cell>
          <cell r="K377">
            <v>8.547341595130563</v>
          </cell>
        </row>
        <row r="378">
          <cell r="B378" t="str">
            <v>OTROS P. De AMERICA</v>
          </cell>
          <cell r="D378">
            <v>1665.112554330746</v>
          </cell>
          <cell r="E378">
            <v>1.3627281144642824</v>
          </cell>
          <cell r="F378">
            <v>1682.1781002638525</v>
          </cell>
          <cell r="G378">
            <v>1.3766945572559368</v>
          </cell>
          <cell r="H378">
            <v>1331.4221982966528</v>
          </cell>
          <cell r="I378">
            <v>1.0896359270859806</v>
          </cell>
          <cell r="J378">
            <v>4678.712852891251</v>
          </cell>
          <cell r="K378">
            <v>3.8290585988062</v>
          </cell>
        </row>
        <row r="379">
          <cell r="B379" t="str">
            <v>ESPAÑA</v>
          </cell>
          <cell r="D379">
            <v>4083.6045640791494</v>
          </cell>
          <cell r="E379">
            <v>4.9191508939353845</v>
          </cell>
          <cell r="F379">
            <v>5850.177605540897</v>
          </cell>
          <cell r="G379">
            <v>7.0471824454106216</v>
          </cell>
          <cell r="H379">
            <v>5392.115497223103</v>
          </cell>
          <cell r="I379">
            <v>6.495396249109923</v>
          </cell>
          <cell r="J379">
            <v>15325.89766684315</v>
          </cell>
          <cell r="K379">
            <v>18.46172958845593</v>
          </cell>
        </row>
        <row r="380">
          <cell r="B380" t="str">
            <v>ALEMANIA</v>
          </cell>
          <cell r="D380">
            <v>1139.186514115617</v>
          </cell>
          <cell r="E380">
            <v>1.5311008505668129</v>
          </cell>
          <cell r="F380">
            <v>1725.384729551451</v>
          </cell>
          <cell r="G380">
            <v>2.318968838059037</v>
          </cell>
          <cell r="H380">
            <v>2111.213941333738</v>
          </cell>
          <cell r="I380">
            <v>2.8375348735707844</v>
          </cell>
          <cell r="J380">
            <v>4975.785185000806</v>
          </cell>
          <cell r="K380">
            <v>6.6876045621966345</v>
          </cell>
        </row>
        <row r="381">
          <cell r="B381" t="str">
            <v>FRANCIA</v>
          </cell>
          <cell r="D381">
            <v>651.6492359599864</v>
          </cell>
          <cell r="E381">
            <v>0.6565105392602478</v>
          </cell>
          <cell r="F381">
            <v>891.9768579595427</v>
          </cell>
          <cell r="G381">
            <v>0.8986310053199208</v>
          </cell>
          <cell r="H381">
            <v>979.0718551465625</v>
          </cell>
          <cell r="I381">
            <v>0.9863757311859558</v>
          </cell>
          <cell r="J381">
            <v>2522.6979490660915</v>
          </cell>
          <cell r="K381">
            <v>2.5415172757661244</v>
          </cell>
        </row>
        <row r="382">
          <cell r="B382" t="str">
            <v>INGLATERRA</v>
          </cell>
          <cell r="D382">
            <v>68.14005265560978</v>
          </cell>
          <cell r="E382">
            <v>0.09923372148341764</v>
          </cell>
          <cell r="F382">
            <v>84.49296394019349</v>
          </cell>
          <cell r="G382">
            <v>0.12304879324538259</v>
          </cell>
          <cell r="H382">
            <v>65.4639981808911</v>
          </cell>
          <cell r="I382">
            <v>0.09533652983079534</v>
          </cell>
          <cell r="J382">
            <v>218.09701477669438</v>
          </cell>
          <cell r="K382">
            <v>0.31761904455959555</v>
          </cell>
        </row>
        <row r="383">
          <cell r="B383" t="str">
            <v>Italia</v>
          </cell>
          <cell r="D383">
            <v>65.26089550114739</v>
          </cell>
          <cell r="E383">
            <v>0.060906688553310835</v>
          </cell>
          <cell r="F383">
            <v>77.7719327176781</v>
          </cell>
          <cell r="G383">
            <v>0.0725829893667546</v>
          </cell>
          <cell r="H383">
            <v>50.06070449126966</v>
          </cell>
          <cell r="I383">
            <v>0.04672065428761214</v>
          </cell>
          <cell r="J383">
            <v>193.09353271009516</v>
          </cell>
          <cell r="K383">
            <v>0.18021033220767757</v>
          </cell>
        </row>
        <row r="384">
          <cell r="B384" t="str">
            <v>RESTO  EUROPA</v>
          </cell>
          <cell r="D384">
            <v>228.4131342540159</v>
          </cell>
          <cell r="E384">
            <v>0.28608745065315494</v>
          </cell>
          <cell r="F384">
            <v>221.7940303430079</v>
          </cell>
          <cell r="G384">
            <v>0.27779702300461745</v>
          </cell>
          <cell r="H384">
            <v>361.9774017061037</v>
          </cell>
          <cell r="I384">
            <v>0.4533766956368949</v>
          </cell>
          <cell r="J384">
            <v>812.1845663031274</v>
          </cell>
          <cell r="K384">
            <v>1.0172611692946674</v>
          </cell>
        </row>
        <row r="385">
          <cell r="B385" t="str">
            <v>Australia</v>
          </cell>
          <cell r="D385">
            <v>377.1695872345724</v>
          </cell>
          <cell r="E385">
            <v>0.7449287932676423</v>
          </cell>
          <cell r="F385">
            <v>491.59542656112575</v>
          </cell>
          <cell r="G385">
            <v>0.9709255472295514</v>
          </cell>
          <cell r="H385">
            <v>298.4388152364153</v>
          </cell>
          <cell r="I385">
            <v>0.589431582032682</v>
          </cell>
          <cell r="J385">
            <v>1167.2038290321134</v>
          </cell>
          <cell r="K385">
            <v>2.3052859225298756</v>
          </cell>
        </row>
        <row r="386">
          <cell r="B386" t="str">
            <v>Asia</v>
          </cell>
          <cell r="D386">
            <v>89.25387178833392</v>
          </cell>
          <cell r="E386">
            <v>0.12216623701028208</v>
          </cell>
          <cell r="F386">
            <v>80.6523746701847</v>
          </cell>
          <cell r="G386">
            <v>0.11039293782981531</v>
          </cell>
          <cell r="H386">
            <v>39.47094007965492</v>
          </cell>
          <cell r="I386">
            <v>0.05402584923402768</v>
          </cell>
          <cell r="J386">
            <v>209.37718653817356</v>
          </cell>
          <cell r="K386">
            <v>0.28658502407412506</v>
          </cell>
        </row>
        <row r="387">
          <cell r="B387" t="str">
            <v>RESTO PAISES</v>
          </cell>
          <cell r="D387">
            <v>197.7021246064171</v>
          </cell>
          <cell r="E387">
            <v>0.17852501851959465</v>
          </cell>
          <cell r="F387">
            <v>332.2109718557608</v>
          </cell>
          <cell r="G387">
            <v>0.299986507585752</v>
          </cell>
          <cell r="H387">
            <v>142.48046662899827</v>
          </cell>
          <cell r="I387">
            <v>0.12865986136598545</v>
          </cell>
          <cell r="J387">
            <v>672.3935630911762</v>
          </cell>
          <cell r="K387">
            <v>0.607171387471332</v>
          </cell>
        </row>
        <row r="388">
          <cell r="B388" t="str">
            <v>TOTAL</v>
          </cell>
          <cell r="D388">
            <v>161849.89999999997</v>
          </cell>
          <cell r="E388">
            <v>60.12930347250891</v>
          </cell>
          <cell r="F388">
            <v>170303.25</v>
          </cell>
          <cell r="G388">
            <v>73.06022077821353</v>
          </cell>
          <cell r="H388">
            <v>139713.65</v>
          </cell>
          <cell r="I388">
            <v>61.57823591988132</v>
          </cell>
          <cell r="J388">
            <v>471866.8000000001</v>
          </cell>
          <cell r="K388">
            <v>194.76776017060374</v>
          </cell>
        </row>
        <row r="393">
          <cell r="C393" t="str">
            <v>      III     T  R  I  M</v>
          </cell>
        </row>
        <row r="394">
          <cell r="D394" t="str">
            <v>      Julio</v>
          </cell>
          <cell r="F394" t="str">
            <v>     Agosto</v>
          </cell>
          <cell r="H394" t="str">
            <v>      Septiembre</v>
          </cell>
          <cell r="J394" t="str">
            <v>      III  TRIM</v>
          </cell>
        </row>
        <row r="395">
          <cell r="D395" t="str">
            <v>Nº    </v>
          </cell>
          <cell r="E395" t="str">
            <v>Gasto Total</v>
          </cell>
          <cell r="F395" t="str">
            <v>Nº    </v>
          </cell>
          <cell r="G395" t="str">
            <v>Gasto Total</v>
          </cell>
          <cell r="H395" t="str">
            <v>Nº    </v>
          </cell>
          <cell r="I395" t="str">
            <v>Gasto Total</v>
          </cell>
          <cell r="J395" t="str">
            <v>Nº    </v>
          </cell>
          <cell r="K395" t="str">
            <v>Gasto Total</v>
          </cell>
        </row>
        <row r="396">
          <cell r="B396" t="str">
            <v>PAIS DE DESTINO</v>
          </cell>
          <cell r="D396" t="str">
            <v>Personas</v>
          </cell>
          <cell r="E396" t="str">
            <v>(millUS$)</v>
          </cell>
          <cell r="F396" t="str">
            <v>Personas</v>
          </cell>
          <cell r="G396" t="str">
            <v>(millUS$)</v>
          </cell>
          <cell r="H396" t="str">
            <v>Personas</v>
          </cell>
          <cell r="I396" t="str">
            <v>(millUS$)</v>
          </cell>
          <cell r="J396" t="str">
            <v>Personas</v>
          </cell>
          <cell r="K396" t="str">
            <v>(millUS$)</v>
          </cell>
        </row>
        <row r="397">
          <cell r="B397" t="str">
            <v>ARGENTINA</v>
          </cell>
          <cell r="D397">
            <v>85626.29947612897</v>
          </cell>
          <cell r="E397">
            <v>14.428602303724238</v>
          </cell>
          <cell r="F397">
            <v>65634.43083629123</v>
          </cell>
          <cell r="G397">
            <v>11.059839158787312</v>
          </cell>
          <cell r="H397">
            <v>92603.53013216221</v>
          </cell>
          <cell r="I397">
            <v>15.60431218413688</v>
          </cell>
          <cell r="J397">
            <v>243864.2604445824</v>
          </cell>
          <cell r="K397">
            <v>41.09275364664843</v>
          </cell>
        </row>
        <row r="398">
          <cell r="B398" t="str">
            <v>BOLIVIA</v>
          </cell>
          <cell r="D398">
            <v>2282.075098160723</v>
          </cell>
          <cell r="E398">
            <v>0.6295788780805802</v>
          </cell>
          <cell r="F398">
            <v>2247.3259916817947</v>
          </cell>
          <cell r="G398">
            <v>0.6199922945851735</v>
          </cell>
          <cell r="H398">
            <v>2013.8333555032664</v>
          </cell>
          <cell r="I398">
            <v>0.5555763461162411</v>
          </cell>
          <cell r="J398">
            <v>6543.2344453457845</v>
          </cell>
          <cell r="K398">
            <v>1.8051475187819948</v>
          </cell>
        </row>
        <row r="399">
          <cell r="B399" t="str">
            <v>PERU</v>
          </cell>
          <cell r="D399">
            <v>53046.48523292993</v>
          </cell>
          <cell r="E399">
            <v>14.705664517351133</v>
          </cell>
          <cell r="F399">
            <v>37943.717300241144</v>
          </cell>
          <cell r="G399">
            <v>10.518841629344632</v>
          </cell>
          <cell r="H399">
            <v>40442.513340038684</v>
          </cell>
          <cell r="I399">
            <v>11.211563420377392</v>
          </cell>
          <cell r="J399">
            <v>131432.71587320976</v>
          </cell>
          <cell r="K399">
            <v>36.43606956707316</v>
          </cell>
        </row>
        <row r="400">
          <cell r="B400" t="str">
            <v>BRASIL</v>
          </cell>
          <cell r="D400">
            <v>7133.284804095151</v>
          </cell>
          <cell r="E400">
            <v>6.358895405762583</v>
          </cell>
          <cell r="F400">
            <v>6664.981795458856</v>
          </cell>
          <cell r="G400">
            <v>5.941431371743844</v>
          </cell>
          <cell r="H400">
            <v>7649.915516653932</v>
          </cell>
          <cell r="I400">
            <v>6.819440688165982</v>
          </cell>
          <cell r="J400">
            <v>21448.18211620794</v>
          </cell>
          <cell r="K400">
            <v>19.11976746567241</v>
          </cell>
        </row>
        <row r="401">
          <cell r="B401" t="str">
            <v>PARAGUAY</v>
          </cell>
          <cell r="D401">
            <v>818.9356578591069</v>
          </cell>
          <cell r="E401">
            <v>0.33363438701180015</v>
          </cell>
          <cell r="F401">
            <v>441.7655803777061</v>
          </cell>
          <cell r="G401">
            <v>0.17997529744587742</v>
          </cell>
          <cell r="H401">
            <v>507.048551934174</v>
          </cell>
          <cell r="I401">
            <v>0.20657158005798248</v>
          </cell>
          <cell r="J401">
            <v>1767.749790170987</v>
          </cell>
          <cell r="K401">
            <v>0.7201812645156601</v>
          </cell>
        </row>
        <row r="402">
          <cell r="B402" t="str">
            <v>URUGUAY</v>
          </cell>
          <cell r="D402">
            <v>1577.3872049970837</v>
          </cell>
          <cell r="E402">
            <v>0.6428729186588115</v>
          </cell>
          <cell r="F402">
            <v>1204.0277582843362</v>
          </cell>
          <cell r="G402">
            <v>0.4907082019318828</v>
          </cell>
          <cell r="H402">
            <v>1381.9558572323567</v>
          </cell>
          <cell r="I402">
            <v>0.5632237871475873</v>
          </cell>
          <cell r="J402">
            <v>4163.370820513776</v>
          </cell>
          <cell r="K402">
            <v>1.6968049077382816</v>
          </cell>
        </row>
        <row r="403">
          <cell r="B403" t="str">
            <v>Ecuador</v>
          </cell>
          <cell r="D403">
            <v>1023.4295560114981</v>
          </cell>
          <cell r="E403">
            <v>0.5283693883139094</v>
          </cell>
          <cell r="F403">
            <v>970.1518627902566</v>
          </cell>
          <cell r="G403">
            <v>0.5008635360422684</v>
          </cell>
          <cell r="H403">
            <v>1113.5183885613233</v>
          </cell>
          <cell r="I403">
            <v>0.5748798501905162</v>
          </cell>
          <cell r="J403">
            <v>3107.099807363078</v>
          </cell>
          <cell r="K403">
            <v>1.604112774546694</v>
          </cell>
        </row>
        <row r="404">
          <cell r="B404" t="str">
            <v>Colombia</v>
          </cell>
          <cell r="D404">
            <v>1088.7139929803366</v>
          </cell>
          <cell r="E404">
            <v>1.0438589764695467</v>
          </cell>
          <cell r="F404">
            <v>490.8506448641179</v>
          </cell>
          <cell r="G404">
            <v>0.47062759829571615</v>
          </cell>
          <cell r="H404">
            <v>563.3872799268601</v>
          </cell>
          <cell r="I404">
            <v>0.5401757239938734</v>
          </cell>
          <cell r="J404">
            <v>2142.9519177713146</v>
          </cell>
          <cell r="K404">
            <v>2.054662298759136</v>
          </cell>
        </row>
        <row r="405">
          <cell r="B405" t="str">
            <v>VENEZUELA</v>
          </cell>
          <cell r="D405">
            <v>437.78975379103485</v>
          </cell>
          <cell r="E405">
            <v>0.22557992643590652</v>
          </cell>
          <cell r="F405">
            <v>365.7318530360094</v>
          </cell>
          <cell r="G405">
            <v>0.18845065191386456</v>
          </cell>
          <cell r="H405">
            <v>419.7787575925624</v>
          </cell>
          <cell r="I405">
            <v>0.2162994004247196</v>
          </cell>
          <cell r="J405">
            <v>1223.3003644196067</v>
          </cell>
          <cell r="K405">
            <v>0.6303299787744907</v>
          </cell>
        </row>
        <row r="406">
          <cell r="B406" t="str">
            <v>E.E.U.U.</v>
          </cell>
          <cell r="D406">
            <v>13174.97541946134</v>
          </cell>
          <cell r="E406">
            <v>14.691005202117182</v>
          </cell>
          <cell r="F406">
            <v>11637.972544503753</v>
          </cell>
          <cell r="G406">
            <v>12.977141114119199</v>
          </cell>
          <cell r="H406">
            <v>13357.801938971748</v>
          </cell>
          <cell r="I406">
            <v>14.894869366087077</v>
          </cell>
          <cell r="J406">
            <v>38170.74990293684</v>
          </cell>
          <cell r="K406">
            <v>42.56301568232346</v>
          </cell>
        </row>
        <row r="407">
          <cell r="B407" t="str">
            <v>MEXICO</v>
          </cell>
          <cell r="D407">
            <v>3405.3514401245625</v>
          </cell>
          <cell r="E407">
            <v>3.6543507374264705</v>
          </cell>
          <cell r="F407">
            <v>2901.793518167285</v>
          </cell>
          <cell r="G407">
            <v>3.1139726602156768</v>
          </cell>
          <cell r="H407">
            <v>3330.613037214672</v>
          </cell>
          <cell r="I407">
            <v>3.5741474624958083</v>
          </cell>
          <cell r="J407">
            <v>9637.75799550652</v>
          </cell>
          <cell r="K407">
            <v>10.342470860137956</v>
          </cell>
        </row>
        <row r="408">
          <cell r="B408" t="str">
            <v>CANADA</v>
          </cell>
          <cell r="D408">
            <v>831.4165061031495</v>
          </cell>
          <cell r="E408">
            <v>0.8167004339451237</v>
          </cell>
          <cell r="F408">
            <v>430.21615343972684</v>
          </cell>
          <cell r="G408">
            <v>0.42260132752384366</v>
          </cell>
          <cell r="H408">
            <v>493.7923806417773</v>
          </cell>
          <cell r="I408">
            <v>0.48505225550441783</v>
          </cell>
          <cell r="J408">
            <v>1755.4250401846537</v>
          </cell>
          <cell r="K408">
            <v>1.7243540169733853</v>
          </cell>
        </row>
        <row r="409">
          <cell r="B409" t="str">
            <v>O. P. CARIBE  Y  C. AMERICA</v>
          </cell>
          <cell r="D409">
            <v>2969.4818168326115</v>
          </cell>
          <cell r="E409">
            <v>2.633395864803496</v>
          </cell>
          <cell r="F409">
            <v>2253.100705150784</v>
          </cell>
          <cell r="G409">
            <v>1.9980947673418181</v>
          </cell>
          <cell r="H409">
            <v>2586.058082958391</v>
          </cell>
          <cell r="I409">
            <v>2.29336802912916</v>
          </cell>
          <cell r="J409">
            <v>7808.640604941786</v>
          </cell>
          <cell r="K409">
            <v>6.924858661274474</v>
          </cell>
        </row>
        <row r="410">
          <cell r="B410" t="str">
            <v>OTROS P. De AMERICA</v>
          </cell>
          <cell r="D410">
            <v>1493.861528286952</v>
          </cell>
          <cell r="E410">
            <v>1.1280181597017624</v>
          </cell>
          <cell r="F410">
            <v>957.6399836074456</v>
          </cell>
          <cell r="G410">
            <v>0.7231160797108347</v>
          </cell>
          <cell r="H410">
            <v>1016.2584361442823</v>
          </cell>
          <cell r="I410">
            <v>0.7673790034846278</v>
          </cell>
          <cell r="J410">
            <v>3467.75994803868</v>
          </cell>
          <cell r="K410">
            <v>2.618513242897225</v>
          </cell>
        </row>
        <row r="411">
          <cell r="B411" t="str">
            <v>ESPAÑA</v>
          </cell>
          <cell r="D411">
            <v>5268.838089485086</v>
          </cell>
          <cell r="E411">
            <v>4.710873990073161</v>
          </cell>
          <cell r="F411">
            <v>4341.622076435365</v>
          </cell>
          <cell r="G411">
            <v>3.8818491225653897</v>
          </cell>
          <cell r="H411">
            <v>4983.215725000129</v>
          </cell>
          <cell r="I411">
            <v>4.455498716628977</v>
          </cell>
          <cell r="J411">
            <v>14593.67589092058</v>
          </cell>
          <cell r="K411">
            <v>13.048221829267527</v>
          </cell>
        </row>
        <row r="412">
          <cell r="B412" t="str">
            <v>ALEMANIA</v>
          </cell>
          <cell r="D412">
            <v>2216.7906611918847</v>
          </cell>
          <cell r="E412">
            <v>2.5128184229867148</v>
          </cell>
          <cell r="F412">
            <v>1522.5994513235971</v>
          </cell>
          <cell r="G412">
            <v>1.725925690276182</v>
          </cell>
          <cell r="H412">
            <v>1747.6052487142993</v>
          </cell>
          <cell r="I412">
            <v>1.9809785118439969</v>
          </cell>
          <cell r="J412">
            <v>5486.995361229781</v>
          </cell>
          <cell r="K412">
            <v>6.219722625106893</v>
          </cell>
        </row>
        <row r="413">
          <cell r="B413" t="str">
            <v>FRANCIA</v>
          </cell>
          <cell r="D413">
            <v>940.8639445509082</v>
          </cell>
          <cell r="E413">
            <v>0.9344096178912888</v>
          </cell>
          <cell r="F413">
            <v>999.9878823800362</v>
          </cell>
          <cell r="G413">
            <v>0.9931279655069091</v>
          </cell>
          <cell r="H413">
            <v>1147.7634977333482</v>
          </cell>
          <cell r="I413">
            <v>1.1398898401388975</v>
          </cell>
          <cell r="J413">
            <v>3088.6153246642925</v>
          </cell>
          <cell r="K413">
            <v>3.0674274235370955</v>
          </cell>
        </row>
        <row r="414">
          <cell r="B414" t="str">
            <v>INGLATERRA</v>
          </cell>
          <cell r="D414">
            <v>43.20293622937844</v>
          </cell>
          <cell r="E414">
            <v>0.041844827927376683</v>
          </cell>
          <cell r="F414">
            <v>170.35404733519385</v>
          </cell>
          <cell r="G414">
            <v>0.1649988732160746</v>
          </cell>
          <cell r="H414">
            <v>195.52852656285143</v>
          </cell>
          <cell r="I414">
            <v>0.18938197870338894</v>
          </cell>
          <cell r="J414">
            <v>409.08551012742373</v>
          </cell>
          <cell r="K414">
            <v>0.3962256798468402</v>
          </cell>
        </row>
        <row r="415">
          <cell r="B415" t="str">
            <v>Italia</v>
          </cell>
          <cell r="D415">
            <v>27.84189223671055</v>
          </cell>
          <cell r="E415">
            <v>0.020049132212270178</v>
          </cell>
          <cell r="F415">
            <v>52.93487346573821</v>
          </cell>
          <cell r="G415">
            <v>0.03811875528183452</v>
          </cell>
          <cell r="H415">
            <v>60.757451756818234</v>
          </cell>
          <cell r="I415">
            <v>0.043751846059763184</v>
          </cell>
          <cell r="J415">
            <v>141.53421745926698</v>
          </cell>
          <cell r="K415">
            <v>0.10191973355386788</v>
          </cell>
        </row>
        <row r="416">
          <cell r="B416" t="str">
            <v>RESTO  EUROPA</v>
          </cell>
          <cell r="D416">
            <v>241.93644288451924</v>
          </cell>
          <cell r="E416">
            <v>0.19855186230992752</v>
          </cell>
          <cell r="F416">
            <v>225.21382529059528</v>
          </cell>
          <cell r="G416">
            <v>0.18482798166431844</v>
          </cell>
          <cell r="H416">
            <v>258.49534020173576</v>
          </cell>
          <cell r="I416">
            <v>0.2121413813626712</v>
          </cell>
          <cell r="J416">
            <v>725.6456083768503</v>
          </cell>
          <cell r="K416">
            <v>0.5955212253369171</v>
          </cell>
        </row>
        <row r="417">
          <cell r="B417" t="str">
            <v>Australia</v>
          </cell>
          <cell r="D417">
            <v>375.3855125708215</v>
          </cell>
          <cell r="E417">
            <v>0.6142670886354313</v>
          </cell>
          <cell r="F417">
            <v>380.16863670848346</v>
          </cell>
          <cell r="G417">
            <v>0.6220940175930831</v>
          </cell>
          <cell r="H417">
            <v>436.34897170805823</v>
          </cell>
          <cell r="I417">
            <v>0.7140254578407706</v>
          </cell>
          <cell r="J417">
            <v>1191.9031209873633</v>
          </cell>
          <cell r="K417">
            <v>1.950386564069285</v>
          </cell>
        </row>
        <row r="418">
          <cell r="B418" t="str">
            <v>Asia</v>
          </cell>
          <cell r="D418">
            <v>31.682153234877518</v>
          </cell>
          <cell r="E418">
            <v>0.05277243460744824</v>
          </cell>
          <cell r="F418">
            <v>79.88353632102312</v>
          </cell>
          <cell r="G418">
            <v>0.1330606750576562</v>
          </cell>
          <cell r="H418">
            <v>91.6885181057439</v>
          </cell>
          <cell r="I418">
            <v>0.1527240364667692</v>
          </cell>
          <cell r="J418">
            <v>203.25420766164453</v>
          </cell>
          <cell r="K418">
            <v>0.3385571461318736</v>
          </cell>
        </row>
        <row r="419">
          <cell r="B419" t="str">
            <v>RESTO PAISES</v>
          </cell>
          <cell r="D419">
            <v>307.22087985335776</v>
          </cell>
          <cell r="E419">
            <v>0.3450704922512914</v>
          </cell>
          <cell r="F419">
            <v>168.42914284553066</v>
          </cell>
          <cell r="G419">
            <v>0.18917961324410007</v>
          </cell>
          <cell r="H419">
            <v>193.31916468078532</v>
          </cell>
          <cell r="I419">
            <v>0.21713608576945806</v>
          </cell>
          <cell r="J419">
            <v>668.9691873796737</v>
          </cell>
          <cell r="K419">
            <v>0.7513861912648495</v>
          </cell>
        </row>
        <row r="420">
          <cell r="B420" t="str">
            <v>TOTAL</v>
          </cell>
          <cell r="D420">
            <v>184363.25000000006</v>
          </cell>
          <cell r="E420">
            <v>71.25118496869743</v>
          </cell>
          <cell r="F420">
            <v>142084.89999999997</v>
          </cell>
          <cell r="G420">
            <v>57.1388383834075</v>
          </cell>
          <cell r="H420">
            <v>176594.7275</v>
          </cell>
          <cell r="I420">
            <v>67.41238695212695</v>
          </cell>
          <cell r="J420">
            <v>503042.8774999999</v>
          </cell>
          <cell r="K420">
            <v>195.80241030423193</v>
          </cell>
        </row>
        <row r="424">
          <cell r="C424" t="str">
            <v>      IV     T  R  I  M</v>
          </cell>
        </row>
        <row r="425">
          <cell r="D425" t="str">
            <v>      Octubre</v>
          </cell>
          <cell r="F425" t="str">
            <v>     Noviembre</v>
          </cell>
          <cell r="H425" t="str">
            <v>      Diciembre</v>
          </cell>
          <cell r="J425" t="str">
            <v>      IV  TRIM</v>
          </cell>
        </row>
        <row r="426">
          <cell r="D426" t="str">
            <v>Nº    </v>
          </cell>
          <cell r="E426" t="str">
            <v>Gasto Total</v>
          </cell>
          <cell r="F426" t="str">
            <v>Nº    </v>
          </cell>
          <cell r="G426" t="str">
            <v>Gasto Total</v>
          </cell>
          <cell r="H426" t="str">
            <v>Nº    </v>
          </cell>
          <cell r="I426" t="str">
            <v>Gasto Total</v>
          </cell>
          <cell r="J426" t="str">
            <v>Nº    </v>
          </cell>
          <cell r="K426" t="str">
            <v>Gasto Total</v>
          </cell>
        </row>
        <row r="427">
          <cell r="B427" t="str">
            <v>PAIS DE DESTINO</v>
          </cell>
          <cell r="D427" t="str">
            <v>Personas</v>
          </cell>
          <cell r="E427" t="str">
            <v>(millUS$)</v>
          </cell>
          <cell r="F427" t="str">
            <v>Personas</v>
          </cell>
          <cell r="G427" t="str">
            <v>(millUS$)</v>
          </cell>
          <cell r="H427" t="str">
            <v>Personas</v>
          </cell>
          <cell r="I427" t="str">
            <v>(millUS$)</v>
          </cell>
          <cell r="J427" t="str">
            <v>Personas</v>
          </cell>
          <cell r="K427" t="str">
            <v>(millUS$)</v>
          </cell>
        </row>
        <row r="428">
          <cell r="B428" t="str">
            <v>ARGENTINA</v>
          </cell>
          <cell r="D428">
            <v>97227.17787363555</v>
          </cell>
          <cell r="E428">
            <v>16.671652220189923</v>
          </cell>
          <cell r="F428">
            <v>95331.60468327918</v>
          </cell>
          <cell r="G428">
            <v>16.34661617904708</v>
          </cell>
          <cell r="H428">
            <v>107858.75508477485</v>
          </cell>
          <cell r="I428">
            <v>18.494660577447544</v>
          </cell>
          <cell r="J428">
            <v>300417.5376416896</v>
          </cell>
          <cell r="K428">
            <v>51.51292897668455</v>
          </cell>
        </row>
        <row r="429">
          <cell r="B429" t="str">
            <v>BOLIVIA</v>
          </cell>
          <cell r="D429">
            <v>2058.9144322592088</v>
          </cell>
          <cell r="E429">
            <v>0.6961876000279139</v>
          </cell>
          <cell r="F429">
            <v>3136.2651237340983</v>
          </cell>
          <cell r="G429">
            <v>1.06047578050529</v>
          </cell>
          <cell r="H429">
            <v>2442.9310957193543</v>
          </cell>
          <cell r="I429">
            <v>0.8260364344992378</v>
          </cell>
          <cell r="J429">
            <v>7638.110651712661</v>
          </cell>
          <cell r="K429">
            <v>2.582699815032442</v>
          </cell>
        </row>
        <row r="430">
          <cell r="B430" t="str">
            <v>PERU</v>
          </cell>
          <cell r="D430">
            <v>45342.36643555583</v>
          </cell>
          <cell r="E430">
            <v>9.44496606974773</v>
          </cell>
          <cell r="F430">
            <v>89221.12636105304</v>
          </cell>
          <cell r="G430">
            <v>18.585058024761885</v>
          </cell>
          <cell r="H430">
            <v>49293.227750902624</v>
          </cell>
          <cell r="I430">
            <v>10.267943651272185</v>
          </cell>
          <cell r="J430">
            <v>183856.7205475115</v>
          </cell>
          <cell r="K430">
            <v>38.2979677457818</v>
          </cell>
        </row>
        <row r="431">
          <cell r="B431" t="str">
            <v>BRASIL</v>
          </cell>
          <cell r="D431">
            <v>7131.456815536045</v>
          </cell>
          <cell r="E431">
            <v>4.568981752577635</v>
          </cell>
          <cell r="F431">
            <v>7040.347747701939</v>
          </cell>
          <cell r="G431">
            <v>4.5106099949976795</v>
          </cell>
          <cell r="H431">
            <v>6164.177158011298</v>
          </cell>
          <cell r="I431">
            <v>3.949265021594679</v>
          </cell>
          <cell r="J431">
            <v>20335.98172124928</v>
          </cell>
          <cell r="K431">
            <v>13.028856769169993</v>
          </cell>
        </row>
        <row r="432">
          <cell r="B432" t="str">
            <v>PARAGUAY</v>
          </cell>
          <cell r="D432">
            <v>472.6842856795732</v>
          </cell>
          <cell r="E432">
            <v>0.14833778253196367</v>
          </cell>
          <cell r="F432">
            <v>1784.074493135713</v>
          </cell>
          <cell r="G432">
            <v>0.5598782574358495</v>
          </cell>
          <cell r="H432">
            <v>948.9071198248733</v>
          </cell>
          <cell r="I432">
            <v>0.29778603234344175</v>
          </cell>
          <cell r="J432">
            <v>3205.66589864016</v>
          </cell>
          <cell r="K432">
            <v>1.006002072311255</v>
          </cell>
        </row>
        <row r="433">
          <cell r="B433" t="str">
            <v>URUGUAY</v>
          </cell>
          <cell r="D433">
            <v>1288.2963864600133</v>
          </cell>
          <cell r="E433">
            <v>0.5390146194522931</v>
          </cell>
          <cell r="F433">
            <v>904.5307654273503</v>
          </cell>
          <cell r="G433">
            <v>0.3784496420497005</v>
          </cell>
          <cell r="H433">
            <v>1889.313391991741</v>
          </cell>
          <cell r="I433">
            <v>0.790476127786731</v>
          </cell>
          <cell r="J433">
            <v>4082.1405438791044</v>
          </cell>
          <cell r="K433">
            <v>1.7079403892887246</v>
          </cell>
        </row>
        <row r="434">
          <cell r="B434" t="str">
            <v>Ecuador</v>
          </cell>
          <cell r="D434">
            <v>1038.051764629651</v>
          </cell>
          <cell r="E434">
            <v>0.5927194838675836</v>
          </cell>
          <cell r="F434">
            <v>784.5929843762099</v>
          </cell>
          <cell r="G434">
            <v>0.4479964916889373</v>
          </cell>
          <cell r="H434">
            <v>851.1473717578091</v>
          </cell>
          <cell r="I434">
            <v>0.48599852923859527</v>
          </cell>
          <cell r="J434">
            <v>2673.79212076367</v>
          </cell>
          <cell r="K434">
            <v>1.5267145047951163</v>
          </cell>
        </row>
        <row r="435">
          <cell r="B435" t="str">
            <v>Colombia</v>
          </cell>
          <cell r="D435">
            <v>525.2047618661925</v>
          </cell>
          <cell r="E435">
            <v>0.5232299919615756</v>
          </cell>
          <cell r="F435">
            <v>471.75527213448544</v>
          </cell>
          <cell r="G435">
            <v>0.46998147231125975</v>
          </cell>
          <cell r="H435">
            <v>658.8156934954327</v>
          </cell>
          <cell r="I435">
            <v>0.6563385464878898</v>
          </cell>
          <cell r="J435">
            <v>1655.7757274961107</v>
          </cell>
          <cell r="K435">
            <v>1.6495500107607253</v>
          </cell>
        </row>
        <row r="436">
          <cell r="B436" t="str">
            <v>VENEZUELA</v>
          </cell>
          <cell r="D436">
            <v>391.32903825324144</v>
          </cell>
          <cell r="E436">
            <v>0.27274068650097916</v>
          </cell>
          <cell r="F436">
            <v>9071.29417350125</v>
          </cell>
          <cell r="G436">
            <v>6.322329187163432</v>
          </cell>
          <cell r="H436">
            <v>504.7378296940815</v>
          </cell>
          <cell r="I436">
            <v>0.35178207778358705</v>
          </cell>
          <cell r="J436">
            <v>9967.361041448574</v>
          </cell>
          <cell r="K436">
            <v>6.946851951447998</v>
          </cell>
        </row>
        <row r="437">
          <cell r="B437" t="str">
            <v>E.E.U.U.</v>
          </cell>
          <cell r="D437">
            <v>12452.50192252157</v>
          </cell>
          <cell r="E437">
            <v>16.16218526192023</v>
          </cell>
          <cell r="F437">
            <v>2409.749917619162</v>
          </cell>
          <cell r="G437">
            <v>3.1276304830773607</v>
          </cell>
          <cell r="H437">
            <v>10252.022275554733</v>
          </cell>
          <cell r="I437">
            <v>13.306168058257658</v>
          </cell>
          <cell r="J437">
            <v>25114.274115695465</v>
          </cell>
          <cell r="K437">
            <v>32.59598380325525</v>
          </cell>
        </row>
        <row r="438">
          <cell r="B438" t="str">
            <v>MEXICO</v>
          </cell>
          <cell r="D438">
            <v>3104.886974561902</v>
          </cell>
          <cell r="E438">
            <v>2.9045872659584977</v>
          </cell>
          <cell r="F438">
            <v>519.7303845549416</v>
          </cell>
          <cell r="G438">
            <v>0.48620199996909724</v>
          </cell>
          <cell r="H438">
            <v>2573.6316284611903</v>
          </cell>
          <cell r="I438">
            <v>2.4076037925184606</v>
          </cell>
          <cell r="J438">
            <v>6198.248987578034</v>
          </cell>
          <cell r="K438">
            <v>5.798393058446056</v>
          </cell>
        </row>
        <row r="439">
          <cell r="B439" t="str">
            <v>CANADA</v>
          </cell>
          <cell r="D439">
            <v>460.3265265768393</v>
          </cell>
          <cell r="E439">
            <v>0.4902477508043338</v>
          </cell>
          <cell r="F439">
            <v>2076.922575202247</v>
          </cell>
          <cell r="G439">
            <v>2.211922542590393</v>
          </cell>
          <cell r="H439">
            <v>214.64640336464097</v>
          </cell>
          <cell r="I439">
            <v>0.22859841958334265</v>
          </cell>
          <cell r="J439">
            <v>2751.8955051437274</v>
          </cell>
          <cell r="K439">
            <v>2.9307687129780695</v>
          </cell>
        </row>
        <row r="440">
          <cell r="B440" t="str">
            <v>O. P. CARIBE  Y  C. AMERICA</v>
          </cell>
          <cell r="D440">
            <v>2410.79283829168</v>
          </cell>
          <cell r="E440">
            <v>3.443691672540332</v>
          </cell>
          <cell r="F440">
            <v>2551.8799188099238</v>
          </cell>
          <cell r="G440">
            <v>3.645227199179773</v>
          </cell>
          <cell r="H440">
            <v>1685.2930481996068</v>
          </cell>
          <cell r="I440">
            <v>2.4073531096050664</v>
          </cell>
          <cell r="J440">
            <v>6647.96580530121</v>
          </cell>
          <cell r="K440">
            <v>9.496271981325172</v>
          </cell>
        </row>
        <row r="441">
          <cell r="B441" t="str">
            <v>OTROS P. De AMERICA</v>
          </cell>
          <cell r="D441">
            <v>972.4207477845562</v>
          </cell>
          <cell r="E441">
            <v>1.0794410534157342</v>
          </cell>
          <cell r="F441">
            <v>3429.2210565538553</v>
          </cell>
          <cell r="G441">
            <v>3.806625885055699</v>
          </cell>
          <cell r="H441">
            <v>1609.8480252348077</v>
          </cell>
          <cell r="I441">
            <v>1.7870207440120385</v>
          </cell>
          <cell r="J441">
            <v>6011.489829573218</v>
          </cell>
          <cell r="K441">
            <v>6.673087682483472</v>
          </cell>
        </row>
        <row r="442">
          <cell r="B442" t="str">
            <v>ESPAÑA</v>
          </cell>
          <cell r="D442">
            <v>4645.487609369401</v>
          </cell>
          <cell r="E442">
            <v>5.882735809331452</v>
          </cell>
          <cell r="F442">
            <v>10.994296596354534</v>
          </cell>
          <cell r="G442">
            <v>0.013922444256516958</v>
          </cell>
          <cell r="H442">
            <v>3226.071686213119</v>
          </cell>
          <cell r="I442">
            <v>4.085282111974546</v>
          </cell>
          <cell r="J442">
            <v>7882.553592178874</v>
          </cell>
          <cell r="K442">
            <v>9.981940365562515</v>
          </cell>
        </row>
        <row r="443">
          <cell r="B443" t="str">
            <v>ALEMANIA</v>
          </cell>
          <cell r="D443">
            <v>1629.164575043758</v>
          </cell>
          <cell r="E443">
            <v>1.7980093814184321</v>
          </cell>
          <cell r="F443">
            <v>1094.432252091656</v>
          </cell>
          <cell r="G443">
            <v>1.2078579946625994</v>
          </cell>
          <cell r="H443">
            <v>1429.2050125021888</v>
          </cell>
          <cell r="I443">
            <v>1.577326231992346</v>
          </cell>
          <cell r="J443">
            <v>4152.801839637603</v>
          </cell>
          <cell r="K443">
            <v>4.583193608073378</v>
          </cell>
        </row>
        <row r="444">
          <cell r="B444" t="str">
            <v>FRANCIA</v>
          </cell>
          <cell r="D444">
            <v>1069.975975645047</v>
          </cell>
          <cell r="E444">
            <v>1.2482636947423906</v>
          </cell>
          <cell r="F444">
            <v>1203.3757365464419</v>
          </cell>
          <cell r="G444">
            <v>1.403891561358872</v>
          </cell>
          <cell r="H444">
            <v>1195.4317019070352</v>
          </cell>
          <cell r="I444">
            <v>1.3946238298809115</v>
          </cell>
          <cell r="J444">
            <v>3468.783414098524</v>
          </cell>
          <cell r="K444">
            <v>4.046779085982174</v>
          </cell>
        </row>
        <row r="445">
          <cell r="B445" t="str">
            <v>INGLATERRA</v>
          </cell>
          <cell r="D445">
            <v>56.639729220863885</v>
          </cell>
          <cell r="E445">
            <v>0.07179935274682811</v>
          </cell>
          <cell r="F445">
            <v>12.99325961387354</v>
          </cell>
          <cell r="G445">
            <v>0.016470905549526793</v>
          </cell>
          <cell r="H445">
            <v>92.44671828081071</v>
          </cell>
          <cell r="I445">
            <v>0.1171900824286697</v>
          </cell>
          <cell r="J445">
            <v>162.07970711554816</v>
          </cell>
          <cell r="K445">
            <v>0.20546034072502461</v>
          </cell>
        </row>
        <row r="446">
          <cell r="B446" t="str">
            <v>Italia</v>
          </cell>
          <cell r="D446">
            <v>32.954024273957174</v>
          </cell>
          <cell r="E446">
            <v>0.03247245613256708</v>
          </cell>
          <cell r="F446">
            <v>63.966816560608194</v>
          </cell>
          <cell r="G446">
            <v>0.06303204814793584</v>
          </cell>
          <cell r="H446">
            <v>92.44671828081071</v>
          </cell>
          <cell r="I446">
            <v>0.09109576357100045</v>
          </cell>
          <cell r="J446">
            <v>189.36755911537608</v>
          </cell>
          <cell r="K446">
            <v>0.18660026785150335</v>
          </cell>
        </row>
        <row r="447">
          <cell r="B447" t="str">
            <v>RESTO  EUROPA</v>
          </cell>
          <cell r="D447">
            <v>423.2532492686375</v>
          </cell>
          <cell r="E447">
            <v>0.4954927030096444</v>
          </cell>
          <cell r="F447">
            <v>447.7677159242574</v>
          </cell>
          <cell r="G447">
            <v>0.5241912171191566</v>
          </cell>
          <cell r="H447">
            <v>256.08803569741815</v>
          </cell>
          <cell r="I447">
            <v>0.29979628800346786</v>
          </cell>
          <cell r="J447">
            <v>1127.109000890313</v>
          </cell>
          <cell r="K447">
            <v>1.319480208132269</v>
          </cell>
        </row>
        <row r="448">
          <cell r="B448" t="str">
            <v>Australia</v>
          </cell>
          <cell r="D448">
            <v>406.7762371316589</v>
          </cell>
          <cell r="E448">
            <v>0.6988388635506091</v>
          </cell>
          <cell r="F448">
            <v>104.94555841974781</v>
          </cell>
          <cell r="G448">
            <v>0.18029576972807063</v>
          </cell>
          <cell r="H448">
            <v>603.5601837183964</v>
          </cell>
          <cell r="I448">
            <v>1.0369123718936468</v>
          </cell>
          <cell r="J448">
            <v>1115.281979269803</v>
          </cell>
          <cell r="K448">
            <v>1.9160470051723264</v>
          </cell>
        </row>
        <row r="449">
          <cell r="B449" t="str">
            <v>Asia</v>
          </cell>
          <cell r="D449">
            <v>85.47450046057642</v>
          </cell>
          <cell r="E449">
            <v>0.11376086181299652</v>
          </cell>
          <cell r="F449">
            <v>260.8646737862303</v>
          </cell>
          <cell r="G449">
            <v>0.3471934898312201</v>
          </cell>
          <cell r="H449">
            <v>45.69205616178001</v>
          </cell>
          <cell r="I449">
            <v>0.06081308061425174</v>
          </cell>
          <cell r="J449">
            <v>392.0312304085867</v>
          </cell>
          <cell r="K449">
            <v>0.5217674322584683</v>
          </cell>
        </row>
        <row r="450">
          <cell r="B450" t="str">
            <v>RESTO PAISES</v>
          </cell>
          <cell r="D450">
            <v>180.2173202482033</v>
          </cell>
          <cell r="E450">
            <v>0.20208448940418638</v>
          </cell>
          <cell r="F450">
            <v>196.12083457902665</v>
          </cell>
          <cell r="G450">
            <v>0.2199177008227689</v>
          </cell>
          <cell r="H450">
            <v>196.5821020913791</v>
          </cell>
          <cell r="I450">
            <v>0.22043493751003126</v>
          </cell>
          <cell r="J450">
            <v>572.9202569186091</v>
          </cell>
          <cell r="K450">
            <v>0.6424371277369866</v>
          </cell>
        </row>
        <row r="451">
          <cell r="B451" t="str">
            <v>TOTAL</v>
          </cell>
          <cell r="D451">
            <v>183406.35402427384</v>
          </cell>
          <cell r="E451">
            <v>68.08144082364582</v>
          </cell>
          <cell r="F451">
            <v>222128.55660120162</v>
          </cell>
          <cell r="G451">
            <v>65.9357762713101</v>
          </cell>
          <cell r="H451">
            <v>194084.97809183996</v>
          </cell>
          <cell r="I451">
            <v>65.14050582029932</v>
          </cell>
          <cell r="J451">
            <v>599619.8887173156</v>
          </cell>
          <cell r="K451">
            <v>199.15772291525525</v>
          </cell>
        </row>
        <row r="452">
          <cell r="D452">
            <v>0.7777790553503463</v>
          </cell>
          <cell r="E452">
            <v>0</v>
          </cell>
          <cell r="F452">
            <v>1.184283798466002</v>
          </cell>
          <cell r="G452">
            <v>0</v>
          </cell>
          <cell r="H452">
            <v>0.7483400572181131</v>
          </cell>
          <cell r="I452">
            <v>0</v>
          </cell>
          <cell r="J452">
            <v>0.8983062348785282</v>
          </cell>
          <cell r="K452">
            <v>0.41887291684835715</v>
          </cell>
        </row>
        <row r="453">
          <cell r="D453">
            <v>165069.95541481324</v>
          </cell>
          <cell r="E453">
            <v>67.36949956762834</v>
          </cell>
          <cell r="F453">
            <v>168125.06405690525</v>
          </cell>
          <cell r="G453">
            <v>65.05777099423071</v>
          </cell>
          <cell r="H453">
            <v>201436.26414404213</v>
          </cell>
          <cell r="I453">
            <v>71.32559511248476</v>
          </cell>
          <cell r="J453">
            <v>534631.2836157607</v>
          </cell>
          <cell r="K453">
            <v>203.75286567434387</v>
          </cell>
        </row>
        <row r="455">
          <cell r="B455" t="str">
            <v>EMISIVO</v>
          </cell>
        </row>
        <row r="456">
          <cell r="D456" t="str">
            <v>RESUMEN DEL GASTO DE LOS TURISTAS CHILENOS EN EL EXTERIOR</v>
          </cell>
          <cell r="K456">
            <v>2005</v>
          </cell>
        </row>
        <row r="457">
          <cell r="D457" t="str">
            <v> I   T R I M</v>
          </cell>
          <cell r="F457" t="str">
            <v>  I I   T R I M</v>
          </cell>
          <cell r="H457" t="str">
            <v>I I I   T R I M</v>
          </cell>
          <cell r="J457" t="str">
            <v> IV   T R I M</v>
          </cell>
        </row>
        <row r="458">
          <cell r="B458" t="str">
            <v>PAIS DE DESTINO</v>
          </cell>
          <cell r="D458" t="str">
            <v>Nº    </v>
          </cell>
          <cell r="E458" t="str">
            <v>Gasto Total</v>
          </cell>
          <cell r="F458" t="str">
            <v>Nº    </v>
          </cell>
          <cell r="G458" t="str">
            <v>Gasto Total</v>
          </cell>
          <cell r="H458" t="str">
            <v>Nº    </v>
          </cell>
          <cell r="I458" t="str">
            <v>Gasto Total</v>
          </cell>
          <cell r="J458" t="str">
            <v>Nº    </v>
          </cell>
          <cell r="K458" t="str">
            <v>Gasto Total</v>
          </cell>
        </row>
        <row r="459">
          <cell r="D459" t="str">
            <v>Personas</v>
          </cell>
          <cell r="E459" t="str">
            <v>(millUS$)</v>
          </cell>
          <cell r="F459" t="str">
            <v>Personas</v>
          </cell>
          <cell r="G459" t="str">
            <v>(millUS$)</v>
          </cell>
          <cell r="H459" t="str">
            <v>Personas</v>
          </cell>
          <cell r="I459" t="str">
            <v>(millUS$)</v>
          </cell>
          <cell r="J459" t="str">
            <v>Personas</v>
          </cell>
          <cell r="K459" t="str">
            <v>(millUS$)</v>
          </cell>
        </row>
        <row r="460">
          <cell r="B460" t="str">
            <v>ARGENTINA</v>
          </cell>
          <cell r="D460">
            <v>417916.11040446704</v>
          </cell>
          <cell r="E460">
            <v>64.2253478469585</v>
          </cell>
          <cell r="F460">
            <v>248128.6502171307</v>
          </cell>
          <cell r="G460">
            <v>44.90136054329197</v>
          </cell>
          <cell r="H460">
            <v>243864.2604445824</v>
          </cell>
          <cell r="I460">
            <v>41.09275364664843</v>
          </cell>
          <cell r="J460">
            <v>300417.5376416896</v>
          </cell>
          <cell r="K460">
            <v>51.51292897668455</v>
          </cell>
        </row>
        <row r="461">
          <cell r="B461" t="str">
            <v>BOLIVIA</v>
          </cell>
          <cell r="D461">
            <v>7859.415831734799</v>
          </cell>
          <cell r="E461">
            <v>2.1149583210987255</v>
          </cell>
          <cell r="F461">
            <v>5410.833325169313</v>
          </cell>
          <cell r="G461">
            <v>1.7024645974312727</v>
          </cell>
          <cell r="H461">
            <v>6543.2344453457845</v>
          </cell>
          <cell r="I461">
            <v>1.8051475187819948</v>
          </cell>
          <cell r="J461">
            <v>7638.110651712661</v>
          </cell>
          <cell r="K461">
            <v>2.582699815032442</v>
          </cell>
        </row>
        <row r="462">
          <cell r="B462" t="str">
            <v>PERU </v>
          </cell>
          <cell r="D462">
            <v>133904.72181683</v>
          </cell>
          <cell r="E462">
            <v>23.408152230243687</v>
          </cell>
          <cell r="F462">
            <v>107147.86999494987</v>
          </cell>
          <cell r="G462">
            <v>24.51543265484453</v>
          </cell>
          <cell r="H462">
            <v>131432.71587320976</v>
          </cell>
          <cell r="I462">
            <v>36.43606956707316</v>
          </cell>
          <cell r="J462">
            <v>183856.7205475115</v>
          </cell>
          <cell r="K462">
            <v>38.2979677457818</v>
          </cell>
        </row>
        <row r="463">
          <cell r="B463" t="str">
            <v>BRASIL</v>
          </cell>
          <cell r="D463">
            <v>29497.809516292375</v>
          </cell>
          <cell r="E463">
            <v>17.81211461996874</v>
          </cell>
          <cell r="F463">
            <v>18990.673790290806</v>
          </cell>
          <cell r="G463">
            <v>12.340139828930965</v>
          </cell>
          <cell r="H463">
            <v>21448.18211620794</v>
          </cell>
          <cell r="I463">
            <v>19.11976746567241</v>
          </cell>
          <cell r="J463">
            <v>20335.98172124928</v>
          </cell>
          <cell r="K463">
            <v>13.028856769169993</v>
          </cell>
        </row>
        <row r="464">
          <cell r="B464" t="str">
            <v>PARAGUAY</v>
          </cell>
          <cell r="D464">
            <v>2663.5743152809387</v>
          </cell>
          <cell r="E464">
            <v>0.7537427132344551</v>
          </cell>
          <cell r="F464">
            <v>1267.3154542442496</v>
          </cell>
          <cell r="G464">
            <v>0.3977089358509304</v>
          </cell>
          <cell r="H464">
            <v>1767.749790170987</v>
          </cell>
          <cell r="I464">
            <v>0.7201812645156601</v>
          </cell>
          <cell r="J464">
            <v>3205.66589864016</v>
          </cell>
          <cell r="K464">
            <v>1.006002072311255</v>
          </cell>
        </row>
        <row r="465">
          <cell r="B465" t="str">
            <v>URUGUAY</v>
          </cell>
          <cell r="D465">
            <v>11229.386306998571</v>
          </cell>
          <cell r="E465">
            <v>5.216693757749103</v>
          </cell>
          <cell r="F465">
            <v>3664.1082767832795</v>
          </cell>
          <cell r="G465">
            <v>1.3993962330690703</v>
          </cell>
          <cell r="H465">
            <v>4163.370820513776</v>
          </cell>
          <cell r="I465">
            <v>1.6968049077382816</v>
          </cell>
          <cell r="J465">
            <v>4082.1405438791044</v>
          </cell>
          <cell r="K465">
            <v>1.7079403892887246</v>
          </cell>
        </row>
        <row r="466">
          <cell r="B466" t="str">
            <v>Ecuador</v>
          </cell>
          <cell r="D466">
            <v>2440.6640205335584</v>
          </cell>
          <cell r="E466">
            <v>1.1153216272286492</v>
          </cell>
          <cell r="F466">
            <v>2637.6783295533687</v>
          </cell>
          <cell r="G466">
            <v>1.3249585785012479</v>
          </cell>
          <cell r="H466">
            <v>3107.099807363078</v>
          </cell>
          <cell r="I466">
            <v>1.604112774546694</v>
          </cell>
          <cell r="J466">
            <v>2673.79212076367</v>
          </cell>
          <cell r="K466">
            <v>1.5267145047951163</v>
          </cell>
        </row>
        <row r="467">
          <cell r="B467" t="str">
            <v>Colombia</v>
          </cell>
          <cell r="D467">
            <v>2181.5469382277265</v>
          </cell>
          <cell r="E467">
            <v>1.0622359925189222</v>
          </cell>
          <cell r="F467">
            <v>1769.0775918565005</v>
          </cell>
          <cell r="G467">
            <v>1.76242586011112</v>
          </cell>
          <cell r="H467">
            <v>2142.9519177713146</v>
          </cell>
          <cell r="I467">
            <v>2.054662298759136</v>
          </cell>
          <cell r="J467">
            <v>1655.7757274961107</v>
          </cell>
          <cell r="K467">
            <v>1.6495500107607253</v>
          </cell>
        </row>
        <row r="468">
          <cell r="B468" t="str">
            <v>VENEZUELA</v>
          </cell>
          <cell r="D468">
            <v>2566.6011773857767</v>
          </cell>
          <cell r="E468">
            <v>2.3982943648282147</v>
          </cell>
          <cell r="F468">
            <v>1174.0405554309764</v>
          </cell>
          <cell r="G468">
            <v>0.817226149824394</v>
          </cell>
          <cell r="H468">
            <v>1223.3003644196067</v>
          </cell>
          <cell r="I468">
            <v>0.6303299787744907</v>
          </cell>
          <cell r="J468">
            <v>9967.361041448574</v>
          </cell>
          <cell r="K468">
            <v>6.946851951447998</v>
          </cell>
        </row>
        <row r="469">
          <cell r="B469" t="str">
            <v>E.E.U.U.</v>
          </cell>
          <cell r="D469">
            <v>35087.22993169862</v>
          </cell>
          <cell r="E469">
            <v>34.78894169430594</v>
          </cell>
          <cell r="F469">
            <v>34969.58174744962</v>
          </cell>
          <cell r="G469">
            <v>52.027743723855544</v>
          </cell>
          <cell r="H469">
            <v>38170.74990293684</v>
          </cell>
          <cell r="I469">
            <v>42.56301568232346</v>
          </cell>
          <cell r="J469">
            <v>25114.274115695465</v>
          </cell>
          <cell r="K469">
            <v>32.59598380325525</v>
          </cell>
        </row>
        <row r="470">
          <cell r="B470" t="str">
            <v>MEXICO</v>
          </cell>
          <cell r="D470">
            <v>10604.670312476299</v>
          </cell>
          <cell r="E470">
            <v>9.030145422721485</v>
          </cell>
          <cell r="F470">
            <v>7566.801881984546</v>
          </cell>
          <cell r="G470">
            <v>7.032888341191716</v>
          </cell>
          <cell r="H470">
            <v>9637.75799550652</v>
          </cell>
          <cell r="I470">
            <v>10.342470860137956</v>
          </cell>
          <cell r="J470">
            <v>6198.248987578034</v>
          </cell>
          <cell r="K470">
            <v>5.798393058446056</v>
          </cell>
        </row>
        <row r="471">
          <cell r="B471" t="str">
            <v>CANADA</v>
          </cell>
          <cell r="D471">
            <v>1609.2410549132053</v>
          </cell>
          <cell r="E471">
            <v>2.2767829211668014</v>
          </cell>
          <cell r="F471">
            <v>1656.9297870499831</v>
          </cell>
          <cell r="G471">
            <v>1.7646302232082318</v>
          </cell>
          <cell r="H471">
            <v>1755.4250401846537</v>
          </cell>
          <cell r="I471">
            <v>1.7243540169733853</v>
          </cell>
          <cell r="J471">
            <v>2751.8955051437274</v>
          </cell>
          <cell r="K471">
            <v>2.9307687129780695</v>
          </cell>
        </row>
        <row r="472">
          <cell r="B472" t="str">
            <v>O.P. CARIBE Y C. AMERICA</v>
          </cell>
          <cell r="D472">
            <v>8305.21803744742</v>
          </cell>
          <cell r="E472">
            <v>3.2058806041990042</v>
          </cell>
          <cell r="F472">
            <v>6707.795701854095</v>
          </cell>
          <cell r="G472">
            <v>8.547341595130563</v>
          </cell>
          <cell r="H472">
            <v>7808.640604941786</v>
          </cell>
          <cell r="I472">
            <v>6.924858661274474</v>
          </cell>
          <cell r="J472">
            <v>6647.96580530121</v>
          </cell>
          <cell r="K472">
            <v>9.496271981325172</v>
          </cell>
        </row>
        <row r="473">
          <cell r="B473" t="str">
            <v>OTROS P. DE AMERICA</v>
          </cell>
          <cell r="D473">
            <v>7004.518935180803</v>
          </cell>
          <cell r="E473">
            <v>21.437610381878258</v>
          </cell>
          <cell r="F473">
            <v>4678.712852891251</v>
          </cell>
          <cell r="G473">
            <v>3.8290585988062</v>
          </cell>
          <cell r="H473">
            <v>3467.75994803868</v>
          </cell>
          <cell r="I473">
            <v>2.618513242897225</v>
          </cell>
          <cell r="J473">
            <v>6011.489829573218</v>
          </cell>
          <cell r="K473">
            <v>6.673087682483472</v>
          </cell>
        </row>
        <row r="474">
          <cell r="B474" t="str">
            <v>ESPAÑA</v>
          </cell>
          <cell r="D474">
            <v>12349.112904865413</v>
          </cell>
          <cell r="E474">
            <v>16.058061940196566</v>
          </cell>
          <cell r="F474">
            <v>15325.89766684315</v>
          </cell>
          <cell r="G474">
            <v>18.46172958845593</v>
          </cell>
          <cell r="H474">
            <v>14593.67589092058</v>
          </cell>
          <cell r="I474">
            <v>13.048221829267527</v>
          </cell>
          <cell r="J474">
            <v>7882.553592178874</v>
          </cell>
          <cell r="K474">
            <v>9.981940365562515</v>
          </cell>
        </row>
        <row r="475">
          <cell r="B475" t="str">
            <v>ALEMANIA</v>
          </cell>
          <cell r="D475">
            <v>4305.057469855328</v>
          </cell>
          <cell r="E475">
            <v>3.1892382343584655</v>
          </cell>
          <cell r="F475">
            <v>4975.785185000806</v>
          </cell>
          <cell r="G475">
            <v>6.6876045621966345</v>
          </cell>
          <cell r="H475">
            <v>5486.995361229781</v>
          </cell>
          <cell r="I475">
            <v>6.219722625106893</v>
          </cell>
          <cell r="J475">
            <v>4152.801839637603</v>
          </cell>
          <cell r="K475">
            <v>4.583193608073378</v>
          </cell>
        </row>
        <row r="476">
          <cell r="B476" t="str">
            <v>FRANCIA</v>
          </cell>
          <cell r="D476">
            <v>3527.4247553438954</v>
          </cell>
          <cell r="E476">
            <v>4.884688439773091</v>
          </cell>
          <cell r="F476">
            <v>2522.6979490660915</v>
          </cell>
          <cell r="G476">
            <v>2.5415172757661244</v>
          </cell>
          <cell r="H476">
            <v>3088.6153246642925</v>
          </cell>
          <cell r="I476">
            <v>3.0674274235370955</v>
          </cell>
          <cell r="J476">
            <v>3468.783414098524</v>
          </cell>
          <cell r="K476">
            <v>4.046779085982174</v>
          </cell>
        </row>
        <row r="477">
          <cell r="B477" t="str">
            <v>INGLATERRA</v>
          </cell>
          <cell r="D477">
            <v>281.955740507672</v>
          </cell>
          <cell r="E477">
            <v>0.27903580685897456</v>
          </cell>
          <cell r="F477">
            <v>218.09701477669438</v>
          </cell>
          <cell r="G477">
            <v>0.31761904455959555</v>
          </cell>
          <cell r="H477">
            <v>409.08551012742373</v>
          </cell>
          <cell r="I477">
            <v>0.3962256798468402</v>
          </cell>
          <cell r="J477">
            <v>162.07970711554816</v>
          </cell>
          <cell r="K477">
            <v>0.20546034072502461</v>
          </cell>
        </row>
        <row r="478">
          <cell r="B478" t="str">
            <v>Italia</v>
          </cell>
          <cell r="D478">
            <v>299.1313933912736</v>
          </cell>
          <cell r="E478">
            <v>0.29441548726399575</v>
          </cell>
          <cell r="F478">
            <v>193.09353271009516</v>
          </cell>
          <cell r="G478">
            <v>0.18021033220767757</v>
          </cell>
          <cell r="H478">
            <v>141.53421745926698</v>
          </cell>
          <cell r="I478">
            <v>0.10191973355386788</v>
          </cell>
          <cell r="J478">
            <v>189.36755911537608</v>
          </cell>
          <cell r="K478">
            <v>0.18660026785150335</v>
          </cell>
        </row>
        <row r="479">
          <cell r="B479" t="str">
            <v>RESTO DE EUROPA</v>
          </cell>
          <cell r="D479">
            <v>1198.7398737634103</v>
          </cell>
          <cell r="E479">
            <v>1.2255165259036214</v>
          </cell>
          <cell r="F479">
            <v>812.1845663031274</v>
          </cell>
          <cell r="G479">
            <v>1.0172611692946674</v>
          </cell>
          <cell r="H479">
            <v>725.6456083768503</v>
          </cell>
          <cell r="I479">
            <v>0.5955212253369171</v>
          </cell>
          <cell r="J479">
            <v>1127.109000890313</v>
          </cell>
          <cell r="K479">
            <v>1.319480208132269</v>
          </cell>
        </row>
        <row r="480">
          <cell r="B480" t="str">
            <v>Australia</v>
          </cell>
          <cell r="D480">
            <v>1684.1321138531173</v>
          </cell>
          <cell r="E480">
            <v>2.141205569552853</v>
          </cell>
          <cell r="F480">
            <v>1167.2038290321134</v>
          </cell>
          <cell r="G480">
            <v>2.3052859225298756</v>
          </cell>
          <cell r="H480">
            <v>1191.9031209873633</v>
          </cell>
          <cell r="I480">
            <v>1.950386564069285</v>
          </cell>
          <cell r="J480">
            <v>1115.281979269803</v>
          </cell>
          <cell r="K480">
            <v>1.9160470051723264</v>
          </cell>
        </row>
        <row r="481">
          <cell r="B481" t="str">
            <v>Asia</v>
          </cell>
          <cell r="D481">
            <v>345.29244972807993</v>
          </cell>
          <cell r="E481">
            <v>0.4078134026255109</v>
          </cell>
          <cell r="F481">
            <v>209.37718653817356</v>
          </cell>
          <cell r="G481">
            <v>0.28658502407412506</v>
          </cell>
          <cell r="H481">
            <v>203.25420766164453</v>
          </cell>
          <cell r="I481">
            <v>0.3385571461318736</v>
          </cell>
          <cell r="J481">
            <v>392.0312304085867</v>
          </cell>
          <cell r="K481">
            <v>0.5217674322584683</v>
          </cell>
        </row>
        <row r="482">
          <cell r="B482" t="str">
            <v>RESTO PAISES</v>
          </cell>
          <cell r="D482">
            <v>521.6946992247089</v>
          </cell>
          <cell r="E482">
            <v>0.7564907023365781</v>
          </cell>
          <cell r="F482">
            <v>672.3935630911762</v>
          </cell>
          <cell r="G482">
            <v>0.607171387471332</v>
          </cell>
          <cell r="H482">
            <v>668.9691873796737</v>
          </cell>
          <cell r="I482">
            <v>0.7513861912648495</v>
          </cell>
          <cell r="J482">
            <v>572.9202569186091</v>
          </cell>
          <cell r="K482">
            <v>0.6424371277369866</v>
          </cell>
        </row>
        <row r="483">
          <cell r="B483" t="str">
            <v>TOTAL</v>
          </cell>
          <cell r="D483">
            <v>697383.2500000001</v>
          </cell>
          <cell r="E483">
            <v>218.08268860697018</v>
          </cell>
          <cell r="F483">
            <v>471866.8000000001</v>
          </cell>
          <cell r="G483">
            <v>194.76776017060374</v>
          </cell>
          <cell r="H483">
            <v>503042.8774999999</v>
          </cell>
          <cell r="I483">
            <v>195.80241030423193</v>
          </cell>
          <cell r="J483">
            <v>599619.8887173156</v>
          </cell>
          <cell r="K483">
            <v>199.15772291525525</v>
          </cell>
        </row>
        <row r="484">
          <cell r="B484" t="str">
            <v> * Actualizado hasta mes de noviembre</v>
          </cell>
          <cell r="D484">
            <v>0.3963415732946767</v>
          </cell>
          <cell r="E484">
            <v>-0.034552244081083594</v>
          </cell>
          <cell r="F484">
            <v>0.3435307248572099</v>
          </cell>
          <cell r="G484">
            <v>0.08127675169469151</v>
          </cell>
          <cell r="H484">
            <v>0.47955092986114556</v>
          </cell>
          <cell r="I484">
            <v>0.2104246649060184</v>
          </cell>
          <cell r="J484">
            <v>0.8983062348785282</v>
          </cell>
          <cell r="K484">
            <v>0.41887291684835715</v>
          </cell>
        </row>
        <row r="487">
          <cell r="D487" t="str">
            <v>EMISIVO</v>
          </cell>
          <cell r="F487" t="str">
            <v>A    Ñ   O      </v>
          </cell>
          <cell r="H487">
            <v>2005</v>
          </cell>
        </row>
        <row r="488">
          <cell r="F488" t="str">
            <v>Gasto</v>
          </cell>
          <cell r="G488" t="str">
            <v>Nº    </v>
          </cell>
          <cell r="H488" t="str">
            <v>Gasto</v>
          </cell>
        </row>
        <row r="489">
          <cell r="F489" t="str">
            <v>Total</v>
          </cell>
          <cell r="G489" t="str">
            <v>Personas</v>
          </cell>
          <cell r="H489" t="str">
            <v>total</v>
          </cell>
        </row>
        <row r="490">
          <cell r="F490" t="str">
            <v>p/cáp ( US$)</v>
          </cell>
          <cell r="H490" t="str">
            <v>(millUS$)</v>
          </cell>
        </row>
        <row r="491">
          <cell r="D491" t="str">
            <v>ARGENTINA</v>
          </cell>
          <cell r="F491">
            <v>166.67600125122473</v>
          </cell>
          <cell r="G491">
            <v>1210326.5587078698</v>
          </cell>
          <cell r="H491">
            <v>201.73239101358345</v>
          </cell>
        </row>
        <row r="492">
          <cell r="D492" t="str">
            <v>BOLIVIA</v>
          </cell>
          <cell r="F492">
            <v>298.89958945317096</v>
          </cell>
          <cell r="G492">
            <v>27451.594253962558</v>
          </cell>
          <cell r="H492">
            <v>8.205270252344436</v>
          </cell>
        </row>
        <row r="493">
          <cell r="D493" t="str">
            <v>PERU </v>
          </cell>
          <cell r="F493">
            <v>220.47160914235886</v>
          </cell>
          <cell r="G493">
            <v>556342.0282325011</v>
          </cell>
          <cell r="H493">
            <v>122.65762219794317</v>
          </cell>
        </row>
        <row r="494">
          <cell r="D494" t="str">
            <v>BRASIL</v>
          </cell>
          <cell r="F494">
            <v>690.141262661035</v>
          </cell>
          <cell r="G494">
            <v>90272.6471440404</v>
          </cell>
          <cell r="H494">
            <v>62.300878683742106</v>
          </cell>
        </row>
        <row r="495">
          <cell r="D495" t="str">
            <v>PARAGUAY</v>
          </cell>
          <cell r="F495">
            <v>323.17343552249986</v>
          </cell>
          <cell r="G495">
            <v>8904.305458336334</v>
          </cell>
          <cell r="H495">
            <v>2.8776349859123007</v>
          </cell>
        </row>
        <row r="496">
          <cell r="D496" t="str">
            <v>URUGUAY</v>
          </cell>
          <cell r="F496">
            <v>433.07112286021305</v>
          </cell>
          <cell r="G496">
            <v>23139.00594817473</v>
          </cell>
          <cell r="H496">
            <v>10.020835287845179</v>
          </cell>
        </row>
        <row r="497">
          <cell r="D497" t="str">
            <v>ECUADOR</v>
          </cell>
          <cell r="F497">
            <v>513.0294956660741</v>
          </cell>
          <cell r="G497">
            <v>10859.234278213675</v>
          </cell>
          <cell r="H497">
            <v>5.571107485071707</v>
          </cell>
        </row>
        <row r="498">
          <cell r="D498" t="str">
            <v>COLOMBIA</v>
          </cell>
          <cell r="F498">
            <v>842.5058010547359</v>
          </cell>
          <cell r="G498">
            <v>7749.352175351652</v>
          </cell>
          <cell r="H498">
            <v>6.528874162149903</v>
          </cell>
        </row>
        <row r="499">
          <cell r="D499" t="str">
            <v>VENEZUELA</v>
          </cell>
          <cell r="F499">
            <v>722.8238784405029</v>
          </cell>
          <cell r="G499">
            <v>14931.303138684932</v>
          </cell>
          <cell r="H499">
            <v>10.792702444875097</v>
          </cell>
        </row>
        <row r="500">
          <cell r="D500" t="str">
            <v>E.E.U.U.</v>
          </cell>
          <cell r="F500">
            <v>1214.7401755504425</v>
          </cell>
          <cell r="G500">
            <v>133341.83569778054</v>
          </cell>
          <cell r="H500">
            <v>161.9756849037402</v>
          </cell>
        </row>
        <row r="501">
          <cell r="D501" t="str">
            <v>MEXICO</v>
          </cell>
          <cell r="F501">
            <v>946.9651518234535</v>
          </cell>
          <cell r="G501">
            <v>34007.4791775454</v>
          </cell>
          <cell r="H501">
            <v>32.203897682497214</v>
          </cell>
        </row>
        <row r="502">
          <cell r="D502" t="str">
            <v>CANADA</v>
          </cell>
          <cell r="F502">
            <v>1118.7425882459909</v>
          </cell>
          <cell r="G502">
            <v>7773.4913872915695</v>
          </cell>
          <cell r="H502">
            <v>8.696535874326488</v>
          </cell>
        </row>
        <row r="503">
          <cell r="D503" t="str">
            <v>O.P. CARIBE Y C. AMERICA</v>
          </cell>
          <cell r="F503">
            <v>956.0473701037739</v>
          </cell>
          <cell r="G503">
            <v>29469.62014954451</v>
          </cell>
          <cell r="H503">
            <v>28.174352841929213</v>
          </cell>
        </row>
        <row r="504">
          <cell r="D504" t="str">
            <v>OTROS P. De AMERICA</v>
          </cell>
          <cell r="F504">
            <v>1632.9970470997675</v>
          </cell>
          <cell r="G504">
            <v>21162.481565683953</v>
          </cell>
          <cell r="H504">
            <v>34.558269906065156</v>
          </cell>
        </row>
        <row r="505">
          <cell r="D505" t="str">
            <v>ESPAÑA</v>
          </cell>
          <cell r="F505">
            <v>1147.5280304253456</v>
          </cell>
          <cell r="G505">
            <v>50151.24005480802</v>
          </cell>
          <cell r="H505">
            <v>57.54995372348254</v>
          </cell>
        </row>
        <row r="506">
          <cell r="D506" t="str">
            <v>ALEMANIA</v>
          </cell>
          <cell r="F506">
            <v>1092.9735562552721</v>
          </cell>
          <cell r="G506">
            <v>18920.63985572352</v>
          </cell>
          <cell r="H506">
            <v>20.679759029735372</v>
          </cell>
        </row>
        <row r="507">
          <cell r="D507" t="str">
            <v>FRANCIA</v>
          </cell>
          <cell r="F507">
            <v>1153.3125119475703</v>
          </cell>
          <cell r="G507">
            <v>12607.521443172805</v>
          </cell>
          <cell r="H507">
            <v>14.540412225058486</v>
          </cell>
        </row>
        <row r="508">
          <cell r="D508" t="str">
            <v>INGLATERRA</v>
          </cell>
          <cell r="F508">
            <v>1118.6713654207779</v>
          </cell>
          <cell r="G508">
            <v>1071.2179725273384</v>
          </cell>
          <cell r="H508">
            <v>1.198340871990435</v>
          </cell>
        </row>
        <row r="509">
          <cell r="D509" t="str">
            <v>ITALIA</v>
          </cell>
          <cell r="F509">
            <v>927.1304386020191</v>
          </cell>
          <cell r="G509">
            <v>823.1267026760117</v>
          </cell>
          <cell r="H509">
            <v>0.7631458208770445</v>
          </cell>
        </row>
        <row r="510">
          <cell r="D510" t="str">
            <v>RESTO EUROPA</v>
          </cell>
          <cell r="F510">
            <v>1076.1191795639681</v>
          </cell>
          <cell r="G510">
            <v>3863.679049333701</v>
          </cell>
          <cell r="H510">
            <v>4.157779128667475</v>
          </cell>
        </row>
        <row r="511">
          <cell r="D511" t="str">
            <v>AUSTRALIA</v>
          </cell>
          <cell r="F511">
            <v>1611.4938742714492</v>
          </cell>
          <cell r="G511">
            <v>5158.5210431423975</v>
          </cell>
          <cell r="H511">
            <v>8.31292506132434</v>
          </cell>
        </row>
        <row r="512">
          <cell r="D512" t="str">
            <v>ASIA</v>
          </cell>
          <cell r="F512">
            <v>1351.9858643060825</v>
          </cell>
          <cell r="G512">
            <v>1149.9550743364848</v>
          </cell>
          <cell r="H512">
            <v>1.5547230050899778</v>
          </cell>
        </row>
        <row r="513">
          <cell r="D513" t="str">
            <v>RESTO PAISES</v>
          </cell>
          <cell r="F513">
            <v>1131.9830232118384</v>
          </cell>
          <cell r="G513">
            <v>2435.977706614168</v>
          </cell>
          <cell r="H513">
            <v>2.757485408809746</v>
          </cell>
        </row>
        <row r="514">
          <cell r="D514" t="str">
            <v>SUMA</v>
          </cell>
          <cell r="F514">
            <v>355.56407632844275</v>
          </cell>
          <cell r="G514">
            <v>2271912.816217316</v>
          </cell>
          <cell r="H514">
            <v>807.810581997061</v>
          </cell>
        </row>
        <row r="515">
          <cell r="D515" t="str">
            <v>Cifras con Gasto del Chileno en el Extranjero año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  del Sector"/>
      <sheetName val="Análisis de Cambios"/>
      <sheetName val="SS_2007_B03 (IVT)"/>
      <sheetName val="Transporte_resumen"/>
      <sheetName val=" BZA PROYECTADA"/>
      <sheetName val="Transporte_HM"/>
      <sheetName val="Transporte_M"/>
      <sheetName val="Base Transporte"/>
      <sheetName val="serie_var%exp_imp"/>
      <sheetName val="Resumen LDI"/>
      <sheetName val="Comunicaciones"/>
      <sheetName val="Seguros"/>
      <sheetName val="Regalías y D°s"/>
      <sheetName val="Informatica"/>
      <sheetName val="2006_CN_BP"/>
      <sheetName val="SS_2006_B03"/>
      <sheetName val="Viaje"/>
      <sheetName val="Tráfico Aéreo JAC"/>
      <sheetName val="Trafico Terrestre"/>
      <sheetName val="Financieros"/>
    </sheetNames>
    <sheetDataSet>
      <sheetData sheetId="2">
        <row r="1">
          <cell r="AF1" t="str">
            <v> ( 2007 / 2006 ) con 2006 Publicado</v>
          </cell>
          <cell r="AS1" t="str">
            <v>Diferencias</v>
          </cell>
          <cell r="AU1" t="str">
            <v> ( 2007 - 2006 ) con 2006 Publicado</v>
          </cell>
        </row>
        <row r="2">
          <cell r="AF2" t="str">
            <v>        Variación con año 2006 %</v>
          </cell>
          <cell r="AS2" t="str">
            <v>( 2007 - 2006 )</v>
          </cell>
        </row>
        <row r="3">
          <cell r="AG3" t="str">
            <v>Crédito</v>
          </cell>
          <cell r="AH3" t="str">
            <v>Débito</v>
          </cell>
          <cell r="AI3" t="str">
            <v>Crédito</v>
          </cell>
          <cell r="AJ3" t="str">
            <v>Débito</v>
          </cell>
          <cell r="AK3" t="str">
            <v>Crédito</v>
          </cell>
          <cell r="AL3" t="str">
            <v>Débito</v>
          </cell>
          <cell r="AM3" t="str">
            <v>Crédito</v>
          </cell>
          <cell r="AN3" t="str">
            <v>Débito</v>
          </cell>
          <cell r="AO3" t="str">
            <v>Crédito</v>
          </cell>
          <cell r="AP3" t="str">
            <v>Débito</v>
          </cell>
          <cell r="AS3" t="str">
            <v>Crédito</v>
          </cell>
          <cell r="AT3" t="str">
            <v>Débito</v>
          </cell>
          <cell r="AU3" t="str">
            <v>Crédito</v>
          </cell>
          <cell r="AV3" t="str">
            <v>Débito</v>
          </cell>
          <cell r="AW3" t="str">
            <v>Crédito</v>
          </cell>
          <cell r="AX3" t="str">
            <v>Débito</v>
          </cell>
          <cell r="AY3" t="str">
            <v>Crédito</v>
          </cell>
          <cell r="AZ3" t="str">
            <v>Débito</v>
          </cell>
          <cell r="BA3" t="str">
            <v>Créditos</v>
          </cell>
          <cell r="BB3" t="str">
            <v>Débitos</v>
          </cell>
        </row>
        <row r="4">
          <cell r="AG4" t="str">
            <v>I</v>
          </cell>
          <cell r="AH4" t="str">
            <v>I</v>
          </cell>
          <cell r="AI4" t="str">
            <v>II</v>
          </cell>
          <cell r="AJ4" t="str">
            <v>II</v>
          </cell>
          <cell r="AK4" t="str">
            <v>III</v>
          </cell>
          <cell r="AL4" t="str">
            <v>III</v>
          </cell>
          <cell r="AM4" t="str">
            <v>IV</v>
          </cell>
          <cell r="AN4" t="str">
            <v>IV</v>
          </cell>
          <cell r="AO4" t="str">
            <v>Año</v>
          </cell>
          <cell r="AP4" t="str">
            <v>Año</v>
          </cell>
          <cell r="AS4" t="str">
            <v>I</v>
          </cell>
          <cell r="AT4" t="str">
            <v>I</v>
          </cell>
          <cell r="AU4" t="str">
            <v>II</v>
          </cell>
          <cell r="AV4" t="str">
            <v>II</v>
          </cell>
          <cell r="AW4" t="str">
            <v>III</v>
          </cell>
          <cell r="AX4" t="str">
            <v>III</v>
          </cell>
          <cell r="AY4" t="str">
            <v>IV</v>
          </cell>
          <cell r="AZ4" t="str">
            <v>IV</v>
          </cell>
          <cell r="BA4" t="str">
            <v>AÑO</v>
          </cell>
        </row>
        <row r="5">
          <cell r="AF5" t="str">
            <v>Transportes</v>
          </cell>
          <cell r="AG5">
            <v>0.061539651497615644</v>
          </cell>
          <cell r="AH5">
            <v>0.06114395338308354</v>
          </cell>
          <cell r="AI5">
            <v>0.06979475489661091</v>
          </cell>
          <cell r="AJ5">
            <v>0.13955284519504052</v>
          </cell>
          <cell r="AK5">
            <v>0.19165801647182068</v>
          </cell>
          <cell r="AL5">
            <v>0.22269927369966447</v>
          </cell>
          <cell r="AM5">
            <v>0.28048476093162367</v>
          </cell>
          <cell r="AN5">
            <v>0.22460984665325712</v>
          </cell>
          <cell r="AO5">
            <v>0.14823673109391922</v>
          </cell>
          <cell r="AP5">
            <v>0.16184727911642982</v>
          </cell>
          <cell r="AS5">
            <v>71.73838304094579</v>
          </cell>
          <cell r="AT5">
            <v>70.7887340513987</v>
          </cell>
          <cell r="AU5">
            <v>79.2500463877061</v>
          </cell>
          <cell r="AV5">
            <v>154.68840776208344</v>
          </cell>
          <cell r="AW5">
            <v>208.22615985201264</v>
          </cell>
          <cell r="AX5">
            <v>244.6955690929217</v>
          </cell>
          <cell r="AY5">
            <v>303.2014131408712</v>
          </cell>
          <cell r="AZ5">
            <v>266.3935870350492</v>
          </cell>
          <cell r="BA5">
            <v>662.4160024215362</v>
          </cell>
          <cell r="BB5">
            <v>736.5662979414519</v>
          </cell>
        </row>
        <row r="6">
          <cell r="AF6" t="str">
            <v>Transporte Marítimo</v>
          </cell>
          <cell r="AG6">
            <v>0.045279935616185485</v>
          </cell>
          <cell r="AH6">
            <v>0.12189379451530824</v>
          </cell>
          <cell r="AI6">
            <v>0.04887263837429878</v>
          </cell>
          <cell r="AJ6">
            <v>0.19664741632048122</v>
          </cell>
          <cell r="AK6">
            <v>0.21378601058201552</v>
          </cell>
          <cell r="AL6">
            <v>0.31076934672415235</v>
          </cell>
          <cell r="AM6">
            <v>0.23805842349135165</v>
          </cell>
          <cell r="AN6">
            <v>0.30028833106652475</v>
          </cell>
          <cell r="AO6">
            <v>0.133384994775817</v>
          </cell>
          <cell r="AP6">
            <v>0.23248939436872984</v>
          </cell>
          <cell r="AS6">
            <v>32.774711000000025</v>
          </cell>
          <cell r="AT6">
            <v>95.39942699394294</v>
          </cell>
          <cell r="AU6">
            <v>36.08606161999978</v>
          </cell>
          <cell r="AV6">
            <v>146.81125188887563</v>
          </cell>
          <cell r="AW6">
            <v>146.7625913500001</v>
          </cell>
          <cell r="AX6">
            <v>233.53765490860064</v>
          </cell>
          <cell r="AY6">
            <v>161.42770322993658</v>
          </cell>
          <cell r="AZ6">
            <v>241.33970712714574</v>
          </cell>
          <cell r="BA6">
            <v>377.05106719993637</v>
          </cell>
          <cell r="BB6">
            <v>717.0880409185652</v>
          </cell>
        </row>
        <row r="7">
          <cell r="AF7" t="str">
            <v>Pasajeros</v>
          </cell>
          <cell r="AG7">
            <v>1.065807422636591</v>
          </cell>
          <cell r="AH7">
            <v>0</v>
          </cell>
          <cell r="AI7">
            <v>0.2664294008341779</v>
          </cell>
          <cell r="AJ7">
            <v>0</v>
          </cell>
          <cell r="AK7">
            <v>0</v>
          </cell>
          <cell r="AL7">
            <v>0</v>
          </cell>
          <cell r="AM7">
            <v>0.054437699986211285</v>
          </cell>
          <cell r="AN7">
            <v>-1</v>
          </cell>
          <cell r="AO7">
            <v>0.6074111884516527</v>
          </cell>
          <cell r="AP7">
            <v>-1</v>
          </cell>
          <cell r="AS7">
            <v>4.423023000000001</v>
          </cell>
          <cell r="AT7">
            <v>0</v>
          </cell>
          <cell r="AU7">
            <v>0.16589200000000004</v>
          </cell>
          <cell r="AV7">
            <v>0</v>
          </cell>
          <cell r="AW7">
            <v>0.688452</v>
          </cell>
          <cell r="AX7">
            <v>0</v>
          </cell>
          <cell r="AY7">
            <v>0.2341475701765754</v>
          </cell>
          <cell r="AZ7">
            <v>-0.1530900524284357</v>
          </cell>
          <cell r="BA7">
            <v>5.511514570176576</v>
          </cell>
          <cell r="BB7">
            <v>-0.1530900524284357</v>
          </cell>
        </row>
        <row r="8">
          <cell r="AF8" t="str">
            <v>Fletes</v>
          </cell>
          <cell r="AG8">
            <v>0.025657491832347556</v>
          </cell>
          <cell r="AH8">
            <v>0.25414125969895873</v>
          </cell>
          <cell r="AI8">
            <v>0.02944828071277983</v>
          </cell>
          <cell r="AJ8">
            <v>0.5025776283401655</v>
          </cell>
          <cell r="AK8">
            <v>0.24772992872120714</v>
          </cell>
          <cell r="AL8">
            <v>0.6379518871902057</v>
          </cell>
          <cell r="AM8">
            <v>0.23551681296851545</v>
          </cell>
          <cell r="AN8">
            <v>0.6307110113672008</v>
          </cell>
          <cell r="AO8">
            <v>0.13462710620760743</v>
          </cell>
          <cell r="AP8">
            <v>0.5027980931656659</v>
          </cell>
          <cell r="AS8">
            <v>10.833911000000057</v>
          </cell>
          <cell r="AT8">
            <v>73.87219999394296</v>
          </cell>
          <cell r="AU8">
            <v>12.579793259999974</v>
          </cell>
          <cell r="AV8">
            <v>124.81630611887562</v>
          </cell>
          <cell r="AW8">
            <v>105.56440710000004</v>
          </cell>
          <cell r="AX8">
            <v>164.9173330386007</v>
          </cell>
          <cell r="AY8">
            <v>99.78847365476003</v>
          </cell>
          <cell r="AZ8">
            <v>184.38216297457427</v>
          </cell>
          <cell r="BA8">
            <v>228.7665850147598</v>
          </cell>
          <cell r="BB8">
            <v>547.9880021259935</v>
          </cell>
        </row>
        <row r="9">
          <cell r="AF9" t="str">
            <v>Fletes de Xn</v>
          </cell>
          <cell r="AG9">
            <v>-0.02953213472474714</v>
          </cell>
          <cell r="AH9">
            <v>0</v>
          </cell>
          <cell r="AI9">
            <v>0.08370838309934103</v>
          </cell>
          <cell r="AJ9">
            <v>0</v>
          </cell>
          <cell r="AK9">
            <v>0.03157819273188922</v>
          </cell>
          <cell r="AM9">
            <v>0.004005971549753795</v>
          </cell>
          <cell r="AO9">
            <v>0.02621648765654161</v>
          </cell>
          <cell r="AS9">
            <v>-2.748141000000004</v>
          </cell>
          <cell r="AT9">
            <v>0</v>
          </cell>
          <cell r="AU9">
            <v>10.523020400000021</v>
          </cell>
          <cell r="AV9">
            <v>0</v>
          </cell>
          <cell r="AW9">
            <v>3.920392140000004</v>
          </cell>
          <cell r="AX9">
            <v>0</v>
          </cell>
          <cell r="AY9">
            <v>0.48792733476001615</v>
          </cell>
          <cell r="AZ9">
            <v>0</v>
          </cell>
          <cell r="BA9">
            <v>12.183198874760024</v>
          </cell>
          <cell r="BB9">
            <v>0</v>
          </cell>
        </row>
        <row r="10">
          <cell r="AF10" t="str">
            <v>Fletes entre 3° países</v>
          </cell>
          <cell r="AG10">
            <v>0.041258327136102446</v>
          </cell>
          <cell r="AH10">
            <v>0</v>
          </cell>
          <cell r="AI10">
            <v>0.006822431132854412</v>
          </cell>
          <cell r="AJ10">
            <v>0</v>
          </cell>
          <cell r="AK10">
            <v>0.33659381063910776</v>
          </cell>
          <cell r="AM10">
            <v>0.3289186694932098</v>
          </cell>
          <cell r="AO10">
            <v>0.1754356821184766</v>
          </cell>
          <cell r="AS10">
            <v>13.582052000000033</v>
          </cell>
          <cell r="AT10">
            <v>0</v>
          </cell>
          <cell r="AU10">
            <v>2.056772859999967</v>
          </cell>
          <cell r="AV10">
            <v>0</v>
          </cell>
          <cell r="AW10">
            <v>101.64401496000005</v>
          </cell>
          <cell r="AX10">
            <v>0</v>
          </cell>
          <cell r="AY10">
            <v>99.30054632000002</v>
          </cell>
          <cell r="AZ10">
            <v>0</v>
          </cell>
          <cell r="BA10">
            <v>216.5833861399999</v>
          </cell>
          <cell r="BB10">
            <v>0</v>
          </cell>
        </row>
        <row r="11">
          <cell r="AF11" t="str">
            <v>Otros</v>
          </cell>
          <cell r="AG11">
            <v>0.05889855647880293</v>
          </cell>
          <cell r="AH11">
            <v>0.04375718929675765</v>
          </cell>
          <cell r="AI11">
            <v>0.07515476330600124</v>
          </cell>
          <cell r="AJ11">
            <v>0.04414717244359845</v>
          </cell>
          <cell r="AK11">
            <v>0.15558765626781312</v>
          </cell>
          <cell r="AL11">
            <v>0.13919729554413807</v>
          </cell>
          <cell r="AM11">
            <v>0.2455221191723309</v>
          </cell>
          <cell r="AN11">
            <v>0.11171876800665093</v>
          </cell>
          <cell r="AO11">
            <v>0.12765218336180717</v>
          </cell>
          <cell r="AP11">
            <v>0.08486586944047003</v>
          </cell>
          <cell r="AS11">
            <v>17.517776999999967</v>
          </cell>
          <cell r="AT11">
            <v>21.52722700000004</v>
          </cell>
          <cell r="AU11">
            <v>23.340376359999937</v>
          </cell>
          <cell r="AV11">
            <v>21.99494576999996</v>
          </cell>
          <cell r="AW11">
            <v>40.50973225000007</v>
          </cell>
          <cell r="AX11">
            <v>68.62032187</v>
          </cell>
          <cell r="AY11">
            <v>61.40508200499994</v>
          </cell>
          <cell r="AZ11">
            <v>57.110634205</v>
          </cell>
          <cell r="BA11">
            <v>142.77296761499997</v>
          </cell>
          <cell r="BB11">
            <v>169.253128845</v>
          </cell>
        </row>
        <row r="12">
          <cell r="AF12" t="str">
            <v>    arriendo naves con tripulación</v>
          </cell>
          <cell r="AG12">
            <v>-0.033220271194462136</v>
          </cell>
          <cell r="AH12">
            <v>-0.05111637466778651</v>
          </cell>
          <cell r="AI12">
            <v>-0.010178276556389032</v>
          </cell>
          <cell r="AJ12">
            <v>-0.05077529319574259</v>
          </cell>
          <cell r="AK12">
            <v>0.1659939900816636</v>
          </cell>
          <cell r="AL12">
            <v>0.08504897572106151</v>
          </cell>
          <cell r="AM12">
            <v>0.13628635476493</v>
          </cell>
          <cell r="AN12">
            <v>0.07861238638644918</v>
          </cell>
          <cell r="AO12">
            <v>0.06087523155570551</v>
          </cell>
          <cell r="AP12">
            <v>0.015703243791417965</v>
          </cell>
          <cell r="AS12">
            <v>-5.45541399999999</v>
          </cell>
          <cell r="AT12">
            <v>-16.206818000000055</v>
          </cell>
          <cell r="AU12">
            <v>-1.704339200000021</v>
          </cell>
          <cell r="AV12">
            <v>-16.107711110000025</v>
          </cell>
          <cell r="AW12">
            <v>24.44526725</v>
          </cell>
          <cell r="AX12">
            <v>27.25112851</v>
          </cell>
          <cell r="AY12">
            <v>21.451472239999987</v>
          </cell>
          <cell r="AZ12">
            <v>25.061628779999978</v>
          </cell>
          <cell r="BA12">
            <v>38.736986290000004</v>
          </cell>
          <cell r="BB12">
            <v>19.99822818000007</v>
          </cell>
        </row>
        <row r="13">
          <cell r="AF13" t="str">
            <v>    servicios a las naves</v>
          </cell>
          <cell r="AG13">
            <v>0.17246696533966066</v>
          </cell>
          <cell r="AH13">
            <v>0.2157306184002219</v>
          </cell>
          <cell r="AI13">
            <v>0.17499657240393018</v>
          </cell>
          <cell r="AJ13">
            <v>0.21053115608060224</v>
          </cell>
          <cell r="AK13">
            <v>0.14203770999115828</v>
          </cell>
          <cell r="AL13">
            <v>0.23974529319472837</v>
          </cell>
          <cell r="AM13">
            <v>0.4309990265911543</v>
          </cell>
          <cell r="AN13">
            <v>0.16657487227130963</v>
          </cell>
          <cell r="AO13">
            <v>0.21578905778668744</v>
          </cell>
          <cell r="AP13">
            <v>0.20705374144395727</v>
          </cell>
          <cell r="AS13">
            <v>22.973190999999986</v>
          </cell>
          <cell r="AT13">
            <v>37.73404500000001</v>
          </cell>
          <cell r="AU13">
            <v>25.044715559999986</v>
          </cell>
          <cell r="AV13">
            <v>38.10265688000001</v>
          </cell>
          <cell r="AW13">
            <v>16.064465000000013</v>
          </cell>
          <cell r="AX13">
            <v>41.369193360000025</v>
          </cell>
          <cell r="AY13">
            <v>39.953609764999996</v>
          </cell>
          <cell r="AZ13">
            <v>32.04900542499999</v>
          </cell>
          <cell r="BA13">
            <v>104.03598132499991</v>
          </cell>
          <cell r="BB13">
            <v>149.25490066500004</v>
          </cell>
        </row>
        <row r="14">
          <cell r="AF14" t="str">
            <v>Transporte Aéreo</v>
          </cell>
          <cell r="AG14">
            <v>0.077016672702241</v>
          </cell>
          <cell r="AH14">
            <v>-0.05328199196709926</v>
          </cell>
          <cell r="AI14">
            <v>0.055443847631504006</v>
          </cell>
          <cell r="AJ14">
            <v>0.04688327628851874</v>
          </cell>
          <cell r="AK14">
            <v>0.08583266755783425</v>
          </cell>
          <cell r="AL14">
            <v>0.004582047282573942</v>
          </cell>
          <cell r="AM14">
            <v>0.3745270488781076</v>
          </cell>
          <cell r="AN14">
            <v>0.06242256014535652</v>
          </cell>
          <cell r="AO14">
            <v>0.14609514417936587</v>
          </cell>
          <cell r="AP14">
            <v>0.01581812861571641</v>
          </cell>
          <cell r="AS14">
            <v>29.715932792406704</v>
          </cell>
          <cell r="AT14">
            <v>-12.660112305261094</v>
          </cell>
          <cell r="AU14">
            <v>19.096641719034494</v>
          </cell>
          <cell r="AV14">
            <v>10.910219857974568</v>
          </cell>
          <cell r="AW14">
            <v>30.474110658428287</v>
          </cell>
          <cell r="AX14">
            <v>1.076382380780899</v>
          </cell>
          <cell r="AY14">
            <v>129.9708361412986</v>
          </cell>
          <cell r="AZ14">
            <v>15.843796394722915</v>
          </cell>
          <cell r="BA14">
            <v>209.25752131116815</v>
          </cell>
          <cell r="BB14">
            <v>15.170286328217344</v>
          </cell>
        </row>
        <row r="15">
          <cell r="AF15" t="str">
            <v>Pasajeros</v>
          </cell>
          <cell r="AG15">
            <v>0.17391459942391774</v>
          </cell>
          <cell r="AH15">
            <v>0.18615324915267095</v>
          </cell>
          <cell r="AI15">
            <v>0.0986625519280333</v>
          </cell>
          <cell r="AJ15">
            <v>0.15422737615770887</v>
          </cell>
          <cell r="AK15">
            <v>0.11675135440427487</v>
          </cell>
          <cell r="AL15">
            <v>0.0520112443864178</v>
          </cell>
          <cell r="AM15">
            <v>0.5636500819716388</v>
          </cell>
          <cell r="AN15">
            <v>0.15623883683974316</v>
          </cell>
          <cell r="AO15">
            <v>0.2332190727952177</v>
          </cell>
          <cell r="AP15">
            <v>0.13436650053443122</v>
          </cell>
          <cell r="AS15">
            <v>29.275124000000005</v>
          </cell>
          <cell r="AT15">
            <v>11.24784600000001</v>
          </cell>
          <cell r="AU15">
            <v>12.487660000000005</v>
          </cell>
          <cell r="AV15">
            <v>12.287437890000007</v>
          </cell>
          <cell r="AW15">
            <v>17.64011800000003</v>
          </cell>
          <cell r="AX15">
            <v>4.052931020000003</v>
          </cell>
          <cell r="AY15">
            <v>76.09713480253083</v>
          </cell>
          <cell r="AZ15">
            <v>12.186629273499975</v>
          </cell>
          <cell r="BA15">
            <v>135.50003680253087</v>
          </cell>
          <cell r="BB15">
            <v>39.77484418350002</v>
          </cell>
        </row>
        <row r="16">
          <cell r="AF16" t="str">
            <v>Fletes</v>
          </cell>
          <cell r="AG16">
            <v>-0.05480751313085053</v>
          </cell>
          <cell r="AH16">
            <v>-0.24297308267668494</v>
          </cell>
          <cell r="AI16">
            <v>-0.013910737550556496</v>
          </cell>
          <cell r="AJ16">
            <v>-0.09301149194758618</v>
          </cell>
          <cell r="AK16">
            <v>0.05313025213851219</v>
          </cell>
          <cell r="AL16">
            <v>-0.01129664757130433</v>
          </cell>
          <cell r="AM16">
            <v>0.20484733598922755</v>
          </cell>
          <cell r="AN16">
            <v>-0.015667397565069963</v>
          </cell>
          <cell r="AO16">
            <v>0.04562255915564317</v>
          </cell>
          <cell r="AP16">
            <v>-0.09287841458812907</v>
          </cell>
          <cell r="AS16">
            <v>-9.426553000000013</v>
          </cell>
          <cell r="AT16">
            <v>-24.719066326594813</v>
          </cell>
          <cell r="AU16">
            <v>-2.3997050000000115</v>
          </cell>
          <cell r="AV16">
            <v>-8.0848660364085</v>
          </cell>
          <cell r="AW16">
            <v>8.207209999999975</v>
          </cell>
          <cell r="AX16">
            <v>-1.0221061485995193</v>
          </cell>
          <cell r="AY16">
            <v>33.94320357341499</v>
          </cell>
          <cell r="AZ16">
            <v>-1.6030733722863602</v>
          </cell>
          <cell r="BA16">
            <v>30.324155573415055</v>
          </cell>
          <cell r="BB16">
            <v>-35.42911188388916</v>
          </cell>
        </row>
        <row r="17">
          <cell r="AF17" t="str">
            <v>Fletes de Xp</v>
          </cell>
          <cell r="AG17">
            <v>0.017781188359949462</v>
          </cell>
          <cell r="AI17">
            <v>0.32448869257072</v>
          </cell>
          <cell r="AK17">
            <v>0.004868834079110096</v>
          </cell>
          <cell r="AM17">
            <v>0.0729269547348872</v>
          </cell>
          <cell r="AO17">
            <v>0.1019138918217759</v>
          </cell>
          <cell r="AS17">
            <v>0.7130030000000005</v>
          </cell>
          <cell r="AT17">
            <v>0</v>
          </cell>
          <cell r="AU17">
            <v>9.670914000000003</v>
          </cell>
          <cell r="AV17">
            <v>0</v>
          </cell>
          <cell r="AW17">
            <v>0.11206999999999923</v>
          </cell>
          <cell r="AX17">
            <v>0</v>
          </cell>
          <cell r="AY17">
            <v>2.5816141976150035</v>
          </cell>
          <cell r="AZ17">
            <v>0</v>
          </cell>
          <cell r="BA17">
            <v>13.077601197615024</v>
          </cell>
          <cell r="BB17">
            <v>0</v>
          </cell>
        </row>
        <row r="18">
          <cell r="AF18" t="str">
            <v>Fletes entre 3° países</v>
          </cell>
          <cell r="AG18">
            <v>-0.07687592056122428</v>
          </cell>
          <cell r="AI18">
            <v>-0.0845851023729629</v>
          </cell>
          <cell r="AK18">
            <v>0.06158081290987805</v>
          </cell>
          <cell r="AM18">
            <v>0.24068756236224087</v>
          </cell>
          <cell r="AO18">
            <v>0.03215514177050349</v>
          </cell>
          <cell r="AS18">
            <v>-10.139555999999999</v>
          </cell>
          <cell r="AT18">
            <v>0</v>
          </cell>
          <cell r="AU18">
            <v>-12.070619000000022</v>
          </cell>
          <cell r="AV18">
            <v>0</v>
          </cell>
          <cell r="AW18">
            <v>8.095139999999986</v>
          </cell>
          <cell r="AX18">
            <v>0</v>
          </cell>
          <cell r="AY18">
            <v>31.36158937579998</v>
          </cell>
          <cell r="AZ18">
            <v>0</v>
          </cell>
          <cell r="BA18">
            <v>17.24655437579986</v>
          </cell>
          <cell r="BB18">
            <v>0</v>
          </cell>
        </row>
        <row r="19">
          <cell r="AF19" t="str">
            <v>Otros</v>
          </cell>
          <cell r="AG19">
            <v>0.2168012775360475</v>
          </cell>
          <cell r="AH19">
            <v>0.010750627065946983</v>
          </cell>
          <cell r="AI19">
            <v>0.19862466570305615</v>
          </cell>
          <cell r="AJ19">
            <v>0.10145265662273606</v>
          </cell>
          <cell r="AK19">
            <v>0.09351529255019386</v>
          </cell>
          <cell r="AL19">
            <v>-0.029385634318559894</v>
          </cell>
          <cell r="AM19">
            <v>0.43028952544472765</v>
          </cell>
          <cell r="AN19">
            <v>0.07157162721698396</v>
          </cell>
          <cell r="AO19">
            <v>0.23268219289297942</v>
          </cell>
          <cell r="AP19">
            <v>0.0384435829643921</v>
          </cell>
          <cell r="AS19">
            <v>9.86736179240669</v>
          </cell>
          <cell r="AT19">
            <v>0.811108021333709</v>
          </cell>
          <cell r="AU19">
            <v>9.008686719034479</v>
          </cell>
          <cell r="AV19">
            <v>6.70764800438306</v>
          </cell>
          <cell r="AW19">
            <v>4.6267826584281835</v>
          </cell>
          <cell r="AX19">
            <v>-1.9544424906195843</v>
          </cell>
          <cell r="AY19">
            <v>19.93049776535279</v>
          </cell>
          <cell r="AZ19">
            <v>5.260240493509244</v>
          </cell>
          <cell r="BA19">
            <v>43.433328935222136</v>
          </cell>
          <cell r="BB19">
            <v>10.824554028606485</v>
          </cell>
        </row>
        <row r="20">
          <cell r="AF20" t="str">
            <v>    arriendo naves con tripulación</v>
          </cell>
          <cell r="AG20">
            <v>0.1752041006041236</v>
          </cell>
          <cell r="AH20">
            <v>-0.09640144127843897</v>
          </cell>
          <cell r="AI20">
            <v>0.10348777423280975</v>
          </cell>
          <cell r="AJ20">
            <v>0.029191082934866275</v>
          </cell>
          <cell r="AK20">
            <v>-0.16233039002372962</v>
          </cell>
          <cell r="AL20">
            <v>-0.35945124135053674</v>
          </cell>
          <cell r="AM20">
            <v>0.25806961444751053</v>
          </cell>
          <cell r="AN20">
            <v>-0.15614519230769242</v>
          </cell>
          <cell r="AO20">
            <v>0.07135490092704799</v>
          </cell>
          <cell r="AP20">
            <v>-0.13753193114637174</v>
          </cell>
          <cell r="AS20">
            <v>2.233395</v>
          </cell>
          <cell r="AT20">
            <v>-1.9270409999999991</v>
          </cell>
          <cell r="AU20">
            <v>1.4515989999999999</v>
          </cell>
          <cell r="AV20">
            <v>0.47916500000000184</v>
          </cell>
          <cell r="AW20">
            <v>-2.7664410000000004</v>
          </cell>
          <cell r="AX20">
            <v>-5.294183</v>
          </cell>
          <cell r="AY20">
            <v>3.051736742436324</v>
          </cell>
          <cell r="AZ20">
            <v>-2.4358650000000015</v>
          </cell>
          <cell r="BA20">
            <v>3.9702897424363215</v>
          </cell>
          <cell r="BB20">
            <v>-9.177924000000004</v>
          </cell>
        </row>
        <row r="21">
          <cell r="AF21" t="str">
            <v>    servicios a las naves</v>
          </cell>
          <cell r="AG21">
            <v>0.2997558326382359</v>
          </cell>
          <cell r="AH21">
            <v>0.024561406534037822</v>
          </cell>
          <cell r="AI21">
            <v>0.34023915420092354</v>
          </cell>
          <cell r="AJ21">
            <v>0.09516655713975664</v>
          </cell>
          <cell r="AK21">
            <v>0.438401776783381</v>
          </cell>
          <cell r="AL21">
            <v>0.0048440201964210505</v>
          </cell>
          <cell r="AM21">
            <v>0.6033398120695435</v>
          </cell>
          <cell r="AN21">
            <v>0.1221096324786326</v>
          </cell>
          <cell r="AO21">
            <v>0.42255172286742493</v>
          </cell>
          <cell r="AP21">
            <v>0.06223324948028797</v>
          </cell>
          <cell r="AS21">
            <v>4.485644000000001</v>
          </cell>
          <cell r="AT21">
            <v>0.9115799999999936</v>
          </cell>
          <cell r="AU21">
            <v>4.9721006499999945</v>
          </cell>
          <cell r="AV21">
            <v>3.324652999999998</v>
          </cell>
          <cell r="AW21">
            <v>6.244230109999998</v>
          </cell>
          <cell r="AX21">
            <v>0.17620200000000352</v>
          </cell>
          <cell r="AY21">
            <v>9.393369268938576</v>
          </cell>
          <cell r="AZ21">
            <v>4.7622756666666675</v>
          </cell>
          <cell r="BA21">
            <v>25.09534402893857</v>
          </cell>
          <cell r="BB21">
            <v>9.17471066666667</v>
          </cell>
        </row>
        <row r="22">
          <cell r="AF22" t="str">
            <v>agencias aéreas</v>
          </cell>
          <cell r="AG22">
            <v>0.26236335242061437</v>
          </cell>
          <cell r="AH22">
            <v>-0.06948270584634231</v>
          </cell>
          <cell r="AI22">
            <v>0.137278582930757</v>
          </cell>
          <cell r="AJ22">
            <v>0.21224366097585623</v>
          </cell>
          <cell r="AK22">
            <v>-0.0921683138664271</v>
          </cell>
          <cell r="AL22">
            <v>0.2418207001958257</v>
          </cell>
          <cell r="AM22">
            <v>0.2784090909090906</v>
          </cell>
          <cell r="AN22">
            <v>0.15210290431215645</v>
          </cell>
          <cell r="AO22">
            <v>0.13197069690950625</v>
          </cell>
          <cell r="AP22">
            <v>0.12067197895823467</v>
          </cell>
          <cell r="AS22">
            <v>2.016</v>
          </cell>
          <cell r="AT22">
            <v>-0.5675000000000008</v>
          </cell>
          <cell r="AU22">
            <v>1.3640000000000008</v>
          </cell>
          <cell r="AV22">
            <v>1.2606000000000002</v>
          </cell>
          <cell r="AW22">
            <v>-0.9847999999999999</v>
          </cell>
          <cell r="AX22">
            <v>1.5189000000000004</v>
          </cell>
          <cell r="AY22">
            <v>2.5479999999999983</v>
          </cell>
          <cell r="AZ22">
            <v>1.2013999999999996</v>
          </cell>
          <cell r="BA22">
            <v>4.943199999999997</v>
          </cell>
          <cell r="BB22">
            <v>3.413400000000003</v>
          </cell>
        </row>
        <row r="23">
          <cell r="AF23" t="str">
            <v>    derechos embarque </v>
          </cell>
          <cell r="AG23">
            <v>0.106170170865034</v>
          </cell>
          <cell r="AH23">
            <v>0.22473264055927533</v>
          </cell>
          <cell r="AI23">
            <v>0.18400430908860876</v>
          </cell>
          <cell r="AJ23">
            <v>0.1933879367295508</v>
          </cell>
          <cell r="AK23">
            <v>0.27907410857239623</v>
          </cell>
          <cell r="AL23">
            <v>0.17373471263839035</v>
          </cell>
          <cell r="AM23">
            <v>0.8250115738069548</v>
          </cell>
          <cell r="AN23">
            <v>0.1644326959911</v>
          </cell>
          <cell r="AO23">
            <v>0.36725018609415416</v>
          </cell>
          <cell r="AP23">
            <v>0.18698938137688614</v>
          </cell>
          <cell r="AS23">
            <v>0.5230907924066912</v>
          </cell>
          <cell r="AT23">
            <v>1.0587676796422079</v>
          </cell>
          <cell r="AU23">
            <v>0.6060930690344888</v>
          </cell>
          <cell r="AV23">
            <v>0.789181139583067</v>
          </cell>
          <cell r="AW23">
            <v>1.0123759484281876</v>
          </cell>
          <cell r="AX23">
            <v>0.7356530504851984</v>
          </cell>
          <cell r="AY23">
            <v>3.9826333539778966</v>
          </cell>
          <cell r="AZ23">
            <v>1.0774529732216331</v>
          </cell>
          <cell r="BA23">
            <v>6.124193163847259</v>
          </cell>
          <cell r="BB23">
            <v>3.6610548429321064</v>
          </cell>
        </row>
        <row r="24">
          <cell r="AF24" t="str">
            <v>    aeropuertos</v>
          </cell>
          <cell r="AG24">
            <v>0.11736837400554245</v>
          </cell>
          <cell r="AH24">
            <v>0.24435040707347144</v>
          </cell>
          <cell r="AI24">
            <v>0.17643480571322656</v>
          </cell>
          <cell r="AJ24">
            <v>0.17995315174352466</v>
          </cell>
          <cell r="AK24">
            <v>0.2891307917036905</v>
          </cell>
          <cell r="AL24">
            <v>0.18584803853187748</v>
          </cell>
          <cell r="AM24">
            <v>0.19306607790406027</v>
          </cell>
          <cell r="AN24">
            <v>0.14735060584656412</v>
          </cell>
          <cell r="AO24">
            <v>0.1885919402723406</v>
          </cell>
          <cell r="AP24">
            <v>0.19201783026702146</v>
          </cell>
          <cell r="AS24">
            <v>0.6092320000000013</v>
          </cell>
          <cell r="AT24">
            <v>1.3353013416915287</v>
          </cell>
          <cell r="AU24">
            <v>0.614894</v>
          </cell>
          <cell r="AV24">
            <v>0.8540488647999993</v>
          </cell>
          <cell r="AW24">
            <v>1.1214176</v>
          </cell>
          <cell r="AX24">
            <v>0.9089854588952155</v>
          </cell>
          <cell r="AY24">
            <v>0.9547584000000002</v>
          </cell>
          <cell r="AZ24">
            <v>0.654976853620953</v>
          </cell>
          <cell r="BA24">
            <v>3.3003019999999985</v>
          </cell>
          <cell r="BB24">
            <v>3.753312519007693</v>
          </cell>
        </row>
        <row r="25">
          <cell r="AF25" t="str">
            <v>Otros Transportes</v>
          </cell>
          <cell r="AG25">
            <v>0.16494859613309631</v>
          </cell>
          <cell r="AH25">
            <v>-0.0869201168380217</v>
          </cell>
          <cell r="AI25">
            <v>0.45693489296536005</v>
          </cell>
          <cell r="AJ25">
            <v>-0.02348002843548913</v>
          </cell>
          <cell r="AK25">
            <v>0.689996406298188</v>
          </cell>
          <cell r="AL25">
            <v>0.08971246603665928</v>
          </cell>
          <cell r="AM25">
            <v>0.2112828208666062</v>
          </cell>
          <cell r="AN25">
            <v>0.07166287022307372</v>
          </cell>
          <cell r="AO25">
            <v>0.3632620530776409</v>
          </cell>
          <cell r="AP25">
            <v>0.008487588436831173</v>
          </cell>
          <cell r="AS25">
            <v>9.247739248538927</v>
          </cell>
          <cell r="AT25">
            <v>-11.950580637283124</v>
          </cell>
          <cell r="AU25">
            <v>24.067343048671745</v>
          </cell>
          <cell r="AV25">
            <v>-3.033063984766642</v>
          </cell>
          <cell r="AW25">
            <v>30.98945784358422</v>
          </cell>
          <cell r="AX25">
            <v>10.081531803540074</v>
          </cell>
          <cell r="AY25">
            <v>11.802873769636165</v>
          </cell>
          <cell r="AZ25">
            <v>9.210083513180564</v>
          </cell>
          <cell r="BA25">
            <v>76.10741391043103</v>
          </cell>
          <cell r="BB25">
            <v>4.307970694670928</v>
          </cell>
        </row>
        <row r="26">
          <cell r="AF26" t="str">
            <v>Pasajeros</v>
          </cell>
          <cell r="AG26">
            <v>1.0389035956508437</v>
          </cell>
          <cell r="AH26">
            <v>0.30515226337448564</v>
          </cell>
          <cell r="AI26">
            <v>0.47255255026399157</v>
          </cell>
          <cell r="AJ26">
            <v>0.14259470327271262</v>
          </cell>
          <cell r="AK26">
            <v>0.2955680984976996</v>
          </cell>
          <cell r="AL26">
            <v>0.45590200706144124</v>
          </cell>
          <cell r="AM26">
            <v>1.2489664923724786</v>
          </cell>
          <cell r="AN26">
            <v>0.23358302134153996</v>
          </cell>
          <cell r="AO26">
            <v>0.8115564290089112</v>
          </cell>
          <cell r="AP26">
            <v>0.2878770026431492</v>
          </cell>
          <cell r="AS26">
            <v>3.7094943109419023</v>
          </cell>
          <cell r="AT26">
            <v>2.595320000000001</v>
          </cell>
          <cell r="AU26">
            <v>1.1919220902148906</v>
          </cell>
          <cell r="AV26">
            <v>1.0825103493751191</v>
          </cell>
          <cell r="AW26">
            <v>0.7906212603082103</v>
          </cell>
          <cell r="AX26">
            <v>3.8277487761056115</v>
          </cell>
          <cell r="AY26">
            <v>4.064720971520579</v>
          </cell>
          <cell r="AZ26">
            <v>1.9564169915936827</v>
          </cell>
          <cell r="BA26">
            <v>9.756758632985584</v>
          </cell>
          <cell r="BB26">
            <v>9.461996117074413</v>
          </cell>
        </row>
        <row r="27">
          <cell r="AF27" t="str">
            <v>Fletes</v>
          </cell>
          <cell r="AG27">
            <v>0.09434152695874087</v>
          </cell>
          <cell r="AH27">
            <v>-0.21939558061833264</v>
          </cell>
          <cell r="AI27">
            <v>0.5868706993891515</v>
          </cell>
          <cell r="AJ27">
            <v>-0.06436974958803632</v>
          </cell>
          <cell r="AK27">
            <v>0.9451697954945508</v>
          </cell>
          <cell r="AL27">
            <v>0.019925563558023107</v>
          </cell>
          <cell r="AM27">
            <v>0.15630734923969491</v>
          </cell>
          <cell r="AN27">
            <v>0.015416789880243753</v>
          </cell>
          <cell r="AO27">
            <v>0.42165770052133555</v>
          </cell>
          <cell r="AP27">
            <v>-0.06433752047132446</v>
          </cell>
          <cell r="AS27">
            <v>3.6939029625068613</v>
          </cell>
          <cell r="AT27">
            <v>-20.20313970264776</v>
          </cell>
          <cell r="AU27">
            <v>21.536375458456853</v>
          </cell>
          <cell r="AV27">
            <v>-5.062352043082996</v>
          </cell>
          <cell r="AW27">
            <v>28.905112447211465</v>
          </cell>
          <cell r="AX27">
            <v>1.631140385296547</v>
          </cell>
          <cell r="AY27">
            <v>5.452869955469048</v>
          </cell>
          <cell r="AZ27">
            <v>1.4271998651056066</v>
          </cell>
          <cell r="BA27">
            <v>59.58826082364422</v>
          </cell>
          <cell r="BB27">
            <v>-22.20715149532856</v>
          </cell>
        </row>
        <row r="28">
          <cell r="AF28" t="str">
            <v>     terrestre</v>
          </cell>
          <cell r="AG28">
            <v>0.08848553894055722</v>
          </cell>
          <cell r="AH28">
            <v>-0.2113025972079644</v>
          </cell>
          <cell r="AI28">
            <v>0.6095509223752031</v>
          </cell>
          <cell r="AJ28">
            <v>-0.033038660014654275</v>
          </cell>
          <cell r="AK28">
            <v>1.0024875440921033</v>
          </cell>
          <cell r="AL28">
            <v>0.044392650375576936</v>
          </cell>
          <cell r="AM28">
            <v>0.15718854847227393</v>
          </cell>
          <cell r="AN28">
            <v>0.022882779744216153</v>
          </cell>
          <cell r="AO28">
            <v>0.43697186954382317</v>
          </cell>
          <cell r="AP28">
            <v>-0.047542036689591005</v>
          </cell>
          <cell r="AS28">
            <v>3.28457188913449</v>
          </cell>
          <cell r="AT28">
            <v>-16.943392816031135</v>
          </cell>
          <cell r="AU28">
            <v>21.281443803975137</v>
          </cell>
          <cell r="AV28">
            <v>-2.211933418104678</v>
          </cell>
          <cell r="AW28">
            <v>28.868722488635918</v>
          </cell>
          <cell r="AX28">
            <v>3.1223417010388346</v>
          </cell>
          <cell r="AY28">
            <v>5.266941471115963</v>
          </cell>
          <cell r="AZ28">
            <v>1.8501291829078212</v>
          </cell>
          <cell r="BA28">
            <v>58.701679652861515</v>
          </cell>
          <cell r="BB28">
            <v>-14.18285535018913</v>
          </cell>
        </row>
        <row r="29">
          <cell r="AF29" t="str">
            <v>     oleoductos</v>
          </cell>
          <cell r="AG29">
            <v>0</v>
          </cell>
          <cell r="AH29">
            <v>-0.27513641577342707</v>
          </cell>
          <cell r="AI29">
            <v>0</v>
          </cell>
          <cell r="AJ29">
            <v>-0.24498720253114414</v>
          </cell>
          <cell r="AK29">
            <v>0</v>
          </cell>
          <cell r="AL29">
            <v>-0.13081414505411837</v>
          </cell>
          <cell r="AM29">
            <v>0</v>
          </cell>
          <cell r="AN29">
            <v>1</v>
          </cell>
          <cell r="AO29">
            <v>0</v>
          </cell>
          <cell r="AP29">
            <v>1</v>
          </cell>
          <cell r="AS29">
            <v>0</v>
          </cell>
          <cell r="AT29">
            <v>-3.2741233477037817</v>
          </cell>
          <cell r="AU29">
            <v>0</v>
          </cell>
          <cell r="AV29">
            <v>-2.865135133089831</v>
          </cell>
          <cell r="AW29">
            <v>0</v>
          </cell>
          <cell r="AX29">
            <v>-1.5078998826046242</v>
          </cell>
          <cell r="AY29">
            <v>0</v>
          </cell>
          <cell r="AZ29">
            <v>-0.44172963507707763</v>
          </cell>
          <cell r="BA29">
            <v>0</v>
          </cell>
          <cell r="BB29">
            <v>-8.088887998475315</v>
          </cell>
        </row>
        <row r="30">
          <cell r="AF30" t="str">
            <v>     ffcc</v>
          </cell>
          <cell r="AG30">
            <v>0.2011742652797066</v>
          </cell>
          <cell r="AH30">
            <v>0</v>
          </cell>
          <cell r="AI30">
            <v>0.1429267428822958</v>
          </cell>
          <cell r="AJ30" t="e">
            <v>#DIV/0!</v>
          </cell>
          <cell r="AK30">
            <v>0.020388390637074094</v>
          </cell>
          <cell r="AL30" t="e">
            <v>#DIV/0!</v>
          </cell>
          <cell r="AM30">
            <v>0.1348866033808087</v>
          </cell>
          <cell r="AN30" t="e">
            <v>#DIV/0!</v>
          </cell>
          <cell r="AO30">
            <v>0.1269881670559061</v>
          </cell>
          <cell r="AP30" t="e">
            <v>#DIV/0!</v>
          </cell>
          <cell r="AS30">
            <v>0.4093310733723734</v>
          </cell>
          <cell r="AT30">
            <v>0.014376461087160366</v>
          </cell>
          <cell r="AU30">
            <v>0.25493165448171395</v>
          </cell>
          <cell r="AV30">
            <v>0.014716508111516948</v>
          </cell>
          <cell r="AW30">
            <v>0.03638995857554517</v>
          </cell>
          <cell r="AX30">
            <v>0.016698566862325626</v>
          </cell>
          <cell r="AY30">
            <v>0.18592848435308906</v>
          </cell>
          <cell r="AZ30">
            <v>0.01880031727487154</v>
          </cell>
          <cell r="BA30">
            <v>0.8865811707827209</v>
          </cell>
          <cell r="BB30">
            <v>0.06459185333587447</v>
          </cell>
        </row>
        <row r="31">
          <cell r="AF31" t="str">
            <v>Otros</v>
          </cell>
          <cell r="AG31">
            <v>0.1382647698952666</v>
          </cell>
          <cell r="AH31">
            <v>0.15331772709709535</v>
          </cell>
          <cell r="AI31">
            <v>0.09954248438893831</v>
          </cell>
          <cell r="AJ31">
            <v>0.022048891996675923</v>
          </cell>
          <cell r="AK31">
            <v>0.11099549780200157</v>
          </cell>
          <cell r="AL31">
            <v>0.20899574807234744</v>
          </cell>
          <cell r="AM31">
            <v>0.12894533157667776</v>
          </cell>
          <cell r="AN31">
            <v>0.21133715191632008</v>
          </cell>
          <cell r="AO31">
            <v>0.1203921464759996</v>
          </cell>
          <cell r="AP31">
            <v>0.13165732206807101</v>
          </cell>
          <cell r="AS31">
            <v>1.8443419750901722</v>
          </cell>
          <cell r="AT31">
            <v>5.657239065364649</v>
          </cell>
          <cell r="AU31">
            <v>1.3390454999999974</v>
          </cell>
          <cell r="AV31">
            <v>0.9467777089412124</v>
          </cell>
          <cell r="AW31">
            <v>1.2937241360645526</v>
          </cell>
          <cell r="AX31">
            <v>4.622642642137901</v>
          </cell>
          <cell r="AY31">
            <v>2.2852828426465415</v>
          </cell>
          <cell r="AZ31">
            <v>5.826466656481269</v>
          </cell>
          <cell r="BA31">
            <v>6.762394453801271</v>
          </cell>
          <cell r="BB31">
            <v>17.05312607292504</v>
          </cell>
        </row>
        <row r="32">
          <cell r="AF32" t="str">
            <v>Servicios a las naves</v>
          </cell>
          <cell r="AG32">
            <v>0.1382647698952666</v>
          </cell>
          <cell r="AH32">
            <v>0.15331772709709535</v>
          </cell>
          <cell r="AI32">
            <v>0.09954248438893831</v>
          </cell>
          <cell r="AJ32">
            <v>0.022048891996675923</v>
          </cell>
          <cell r="AK32">
            <v>0.11099549780200157</v>
          </cell>
          <cell r="AL32">
            <v>0.20899574807234744</v>
          </cell>
          <cell r="AM32">
            <v>0.12894533157667776</v>
          </cell>
          <cell r="AN32">
            <v>0.21133715191632008</v>
          </cell>
          <cell r="AO32">
            <v>0.1203921464759996</v>
          </cell>
          <cell r="AP32">
            <v>0.13165732206807101</v>
          </cell>
          <cell r="AS32">
            <v>1.8443419750901722</v>
          </cell>
          <cell r="AT32">
            <v>5.657239065364649</v>
          </cell>
          <cell r="AU32">
            <v>1.3390454999999974</v>
          </cell>
          <cell r="AV32">
            <v>0.9467777089412124</v>
          </cell>
          <cell r="AW32">
            <v>1.2937241360645526</v>
          </cell>
          <cell r="AX32">
            <v>4.622642642137901</v>
          </cell>
          <cell r="AY32">
            <v>2.2852828426465415</v>
          </cell>
          <cell r="AZ32">
            <v>5.826466656481269</v>
          </cell>
          <cell r="BA32">
            <v>6.762394453801271</v>
          </cell>
          <cell r="BB32">
            <v>17.05312607292504</v>
          </cell>
        </row>
        <row r="33">
          <cell r="AF33" t="str">
            <v>arriendo de naves C/T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S33">
            <v>0</v>
          </cell>
          <cell r="AT33">
            <v>0</v>
          </cell>
          <cell r="AU33">
            <v>-0.1921079958463136</v>
          </cell>
          <cell r="AV33">
            <v>0</v>
          </cell>
          <cell r="AW33">
            <v>-0.1462505822077317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</row>
        <row r="34">
          <cell r="AF34" t="str">
            <v>peajes y otros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</row>
        <row r="35">
          <cell r="AF35" t="str">
            <v>Viajes</v>
          </cell>
          <cell r="AG35">
            <v>0.06552644710578837</v>
          </cell>
          <cell r="AH35">
            <v>0.26941442640404567</v>
          </cell>
          <cell r="AI35">
            <v>0.06316027088036114</v>
          </cell>
          <cell r="AJ35">
            <v>0.5263997087732073</v>
          </cell>
          <cell r="AK35">
            <v>0.4645563976816762</v>
          </cell>
          <cell r="AL35">
            <v>0.49791332263242394</v>
          </cell>
          <cell r="AM35">
            <v>0.16441000543773776</v>
          </cell>
          <cell r="AN35">
            <v>0.3731497418244405</v>
          </cell>
          <cell r="AO35">
            <v>0.16874423583662712</v>
          </cell>
          <cell r="AP35">
            <v>0.4066759821143404</v>
          </cell>
          <cell r="AS35">
            <v>26.262999999999977</v>
          </cell>
          <cell r="AT35">
            <v>101.219</v>
          </cell>
          <cell r="AU35">
            <v>13.990000000000009</v>
          </cell>
          <cell r="AV35">
            <v>144.60200000000003</v>
          </cell>
          <cell r="AW35">
            <v>104.19999999999999</v>
          </cell>
          <cell r="AX35">
            <v>155.10000000000002</v>
          </cell>
          <cell r="AY35">
            <v>60.46999999999997</v>
          </cell>
          <cell r="AZ35">
            <v>108.39999999999998</v>
          </cell>
          <cell r="BA35">
            <v>204.923</v>
          </cell>
          <cell r="BB35">
            <v>509.3209999999999</v>
          </cell>
        </row>
        <row r="36">
          <cell r="AF36" t="str">
            <v>De Negocios</v>
          </cell>
          <cell r="AG36">
            <v>-0.04486776525029479</v>
          </cell>
          <cell r="AH36">
            <v>0.2099955333465986</v>
          </cell>
          <cell r="AI36">
            <v>0.6602540662558727</v>
          </cell>
          <cell r="AJ36">
            <v>0.3386245623324622</v>
          </cell>
          <cell r="AK36">
            <v>1.416942527394133</v>
          </cell>
          <cell r="AL36">
            <v>0.14496315809148763</v>
          </cell>
          <cell r="AM36">
            <v>0.12611772024425538</v>
          </cell>
          <cell r="AN36">
            <v>0.0609233941112044</v>
          </cell>
          <cell r="AO36">
            <v>0.46636185645583383</v>
          </cell>
          <cell r="AP36">
            <v>0.19310463343568807</v>
          </cell>
          <cell r="AS36">
            <v>-1.757374863185042</v>
          </cell>
          <cell r="AT36">
            <v>21.91156903119638</v>
          </cell>
          <cell r="AU36">
            <v>28.09507892004156</v>
          </cell>
          <cell r="AV36">
            <v>42.58101706200587</v>
          </cell>
          <cell r="AW36">
            <v>46.48139058820413</v>
          </cell>
          <cell r="AX36">
            <v>15.511741188593163</v>
          </cell>
          <cell r="AY36">
            <v>7.194510184595792</v>
          </cell>
          <cell r="AZ36">
            <v>6.872034883720957</v>
          </cell>
          <cell r="BA36">
            <v>80.01360482965646</v>
          </cell>
          <cell r="BB36">
            <v>86.87636216551647</v>
          </cell>
        </row>
        <row r="37">
          <cell r="AF37" t="str">
            <v>Personales</v>
          </cell>
          <cell r="AG37">
            <v>0.07748309028382105</v>
          </cell>
          <cell r="AH37">
            <v>0.29226236308660347</v>
          </cell>
          <cell r="AI37">
            <v>-0.07882218688887999</v>
          </cell>
          <cell r="AJ37">
            <v>0.684920553811442</v>
          </cell>
          <cell r="AK37">
            <v>0.301408964659466</v>
          </cell>
          <cell r="AL37">
            <v>0.6825989055714203</v>
          </cell>
          <cell r="AM37">
            <v>0.17143942819517322</v>
          </cell>
          <cell r="AN37">
            <v>0.5713382245887824</v>
          </cell>
          <cell r="AO37">
            <v>0.11977922554358256</v>
          </cell>
          <cell r="AP37">
            <v>0.526405965813324</v>
          </cell>
          <cell r="AS37">
            <v>28.020374863184998</v>
          </cell>
          <cell r="AT37">
            <v>79.3074309688036</v>
          </cell>
          <cell r="AU37">
            <v>-14.105078920041564</v>
          </cell>
          <cell r="AV37">
            <v>102.02098293799418</v>
          </cell>
          <cell r="AW37">
            <v>57.71860941179585</v>
          </cell>
          <cell r="AX37">
            <v>139.58825881140686</v>
          </cell>
          <cell r="AY37">
            <v>53.27548981540417</v>
          </cell>
          <cell r="AZ37">
            <v>101.527965116279</v>
          </cell>
          <cell r="BA37">
            <v>124.90939517034349</v>
          </cell>
          <cell r="BB37">
            <v>422.4446378344835</v>
          </cell>
        </row>
        <row r="38">
          <cell r="AF38" t="str">
            <v>Otros.</v>
          </cell>
          <cell r="AG38">
            <v>0.2073820508024118</v>
          </cell>
          <cell r="AH38">
            <v>0.18986016030799258</v>
          </cell>
          <cell r="AI38">
            <v>0.2012410071378643</v>
          </cell>
          <cell r="AJ38">
            <v>0.07638185529954855</v>
          </cell>
          <cell r="AK38">
            <v>0.26620184725858476</v>
          </cell>
          <cell r="AL38">
            <v>0.027307161416910697</v>
          </cell>
          <cell r="AM38">
            <v>0.23360011883149578</v>
          </cell>
          <cell r="AN38">
            <v>0.1521447744451252</v>
          </cell>
          <cell r="AO38">
            <v>0.2274626331353029</v>
          </cell>
          <cell r="AP38">
            <v>0.10971650604119643</v>
          </cell>
          <cell r="AS38">
            <v>87.65537546021278</v>
          </cell>
          <cell r="AT38">
            <v>114.61115019890804</v>
          </cell>
          <cell r="AU38">
            <v>90.3962562495243</v>
          </cell>
          <cell r="AV38">
            <v>51.84822373798306</v>
          </cell>
          <cell r="AW38">
            <v>117.91694016183993</v>
          </cell>
          <cell r="AX38">
            <v>18.072741596785363</v>
          </cell>
          <cell r="AY38">
            <v>118.2267441011087</v>
          </cell>
          <cell r="AZ38">
            <v>103.23594843235082</v>
          </cell>
          <cell r="BA38">
            <v>414.1953159726859</v>
          </cell>
          <cell r="BB38">
            <v>287.76806396602706</v>
          </cell>
        </row>
        <row r="39">
          <cell r="AF39" t="str">
            <v>Servicios de Comunicaciones</v>
          </cell>
          <cell r="AG39">
            <v>0.1703301228827634</v>
          </cell>
          <cell r="AH39">
            <v>-0.09288340102897363</v>
          </cell>
          <cell r="AI39">
            <v>0.4410691601143675</v>
          </cell>
          <cell r="AJ39">
            <v>0.4702512539184951</v>
          </cell>
          <cell r="AK39">
            <v>0.5212292578710644</v>
          </cell>
          <cell r="AL39">
            <v>0.16542418299150508</v>
          </cell>
          <cell r="AM39">
            <v>-0.06797805596872708</v>
          </cell>
          <cell r="AN39">
            <v>0.086305645281189</v>
          </cell>
          <cell r="AO39">
            <v>0.22747660993794772</v>
          </cell>
          <cell r="AP39">
            <v>0.1396608260243426</v>
          </cell>
          <cell r="AS39">
            <v>1.2386400000000037</v>
          </cell>
          <cell r="AT39">
            <v>2.799816</v>
          </cell>
          <cell r="AU39">
            <v>2.8211151</v>
          </cell>
          <cell r="AV39">
            <v>4.610913499999995</v>
          </cell>
          <cell r="AW39">
            <v>3.486396600000006</v>
          </cell>
          <cell r="AX39">
            <v>3.0026047184615337</v>
          </cell>
          <cell r="AY39">
            <v>3.8676581691999985</v>
          </cell>
          <cell r="AZ39">
            <v>1.7873729394117603</v>
          </cell>
          <cell r="BA39">
            <v>11.413809869200009</v>
          </cell>
          <cell r="BB39">
            <v>12.200707157873268</v>
          </cell>
        </row>
        <row r="40">
          <cell r="AF40" t="str">
            <v>courier</v>
          </cell>
          <cell r="AG40">
            <v>-0.10524383561643835</v>
          </cell>
          <cell r="AH40">
            <v>0.10807698744769878</v>
          </cell>
          <cell r="AI40">
            <v>0.33660800000000024</v>
          </cell>
          <cell r="AJ40">
            <v>0.6815951168224299</v>
          </cell>
          <cell r="AK40">
            <v>0.5568148601036269</v>
          </cell>
          <cell r="AL40">
            <v>0.5653699141104294</v>
          </cell>
          <cell r="AM40">
            <v>-0.09179754494382042</v>
          </cell>
          <cell r="AN40">
            <v>0.02439818836065566</v>
          </cell>
          <cell r="AO40">
            <v>0.12179438745117177</v>
          </cell>
          <cell r="AP40">
            <v>0.30603308806862506</v>
          </cell>
          <cell r="AS40">
            <v>0.425376</v>
          </cell>
          <cell r="AT40">
            <v>0.9932160000000003</v>
          </cell>
          <cell r="AU40">
            <v>0.8815664000000005</v>
          </cell>
          <cell r="AV40">
            <v>2.5944541999999995</v>
          </cell>
          <cell r="AW40">
            <v>0.7093053600000001</v>
          </cell>
          <cell r="AX40">
            <v>1.7577648000000003</v>
          </cell>
          <cell r="AY40">
            <v>0.7581012949999986</v>
          </cell>
          <cell r="AZ40">
            <v>1.8976578979999985</v>
          </cell>
          <cell r="BA40">
            <v>2.7743490549999947</v>
          </cell>
          <cell r="BB40">
            <v>7.2430928980000004</v>
          </cell>
        </row>
        <row r="41">
          <cell r="AF41" t="str">
            <v>correos privados</v>
          </cell>
          <cell r="AG41">
            <v>4.846354285714285</v>
          </cell>
          <cell r="AH41">
            <v>14.917666666666669</v>
          </cell>
          <cell r="AI41">
            <v>4.961092869565218</v>
          </cell>
          <cell r="AJ41">
            <v>17.877756935483866</v>
          </cell>
          <cell r="AK41">
            <v>4.679253733333334</v>
          </cell>
          <cell r="AL41">
            <v>15.924350603174602</v>
          </cell>
          <cell r="AM41">
            <v>3.9570191396923082</v>
          </cell>
          <cell r="AN41">
            <v>15.313796112499993</v>
          </cell>
          <cell r="AO41">
            <v>4.58577833225532</v>
          </cell>
          <cell r="AP41">
            <v>16.011236824096386</v>
          </cell>
          <cell r="AS41">
            <v>0.8773440000000008</v>
          </cell>
          <cell r="AT41">
            <v>1.050600000000001</v>
          </cell>
          <cell r="AU41">
            <v>1.1105136000000009</v>
          </cell>
          <cell r="AV41">
            <v>1.404209299999998</v>
          </cell>
          <cell r="AW41">
            <v>1.2302089600000006</v>
          </cell>
          <cell r="AX41">
            <v>0.9623408800000011</v>
          </cell>
          <cell r="AY41">
            <v>1.4082497632000006</v>
          </cell>
          <cell r="AZ41">
            <v>1.140829511999998</v>
          </cell>
          <cell r="BA41">
            <v>4.626316323200008</v>
          </cell>
          <cell r="BB41">
            <v>4.5579796920000035</v>
          </cell>
        </row>
        <row r="42">
          <cell r="AF42" t="str">
            <v>SS. de Carrier</v>
          </cell>
          <cell r="AG42">
            <v>-0.20000360847992793</v>
          </cell>
          <cell r="AH42">
            <v>-0.5010833022039596</v>
          </cell>
          <cell r="AI42">
            <v>-0.028441310932323716</v>
          </cell>
          <cell r="AJ42">
            <v>-0.17500000000000004</v>
          </cell>
          <cell r="AK42">
            <v>0.025802266405484664</v>
          </cell>
          <cell r="AL42">
            <v>-0.38406254006410256</v>
          </cell>
          <cell r="AM42">
            <v>-0.3893673797196263</v>
          </cell>
          <cell r="AN42">
            <v>-0.36501578667611634</v>
          </cell>
          <cell r="AO42">
            <v>-0.1774875340116886</v>
          </cell>
          <cell r="AP42">
            <v>-0.3693234918213999</v>
          </cell>
          <cell r="AS42">
            <v>-0.06408000000000058</v>
          </cell>
          <cell r="AT42">
            <v>0.7560000000000002</v>
          </cell>
          <cell r="AU42">
            <v>0.8290350999999987</v>
          </cell>
          <cell r="AV42">
            <v>0.6122499999999995</v>
          </cell>
          <cell r="AW42">
            <v>1.546882280000002</v>
          </cell>
          <cell r="AX42">
            <v>0.28249903846153934</v>
          </cell>
          <cell r="AY42">
            <v>1.7013071109999984</v>
          </cell>
          <cell r="AZ42">
            <v>-1.2511144705882362</v>
          </cell>
          <cell r="BA42">
            <v>4.013144490999991</v>
          </cell>
          <cell r="BB42">
            <v>0.3996345678732993</v>
          </cell>
        </row>
        <row r="43">
          <cell r="AF43" t="str">
            <v>Servicios de construcción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1</v>
          </cell>
          <cell r="AM43">
            <v>0</v>
          </cell>
          <cell r="AN43">
            <v>1</v>
          </cell>
          <cell r="AO43">
            <v>0</v>
          </cell>
          <cell r="AP43">
            <v>1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</row>
        <row r="44">
          <cell r="AF44" t="str">
            <v>Servicios de seguros</v>
          </cell>
          <cell r="AG44">
            <v>0.1969954844418611</v>
          </cell>
          <cell r="AH44">
            <v>0.26895139493807263</v>
          </cell>
          <cell r="AI44">
            <v>0.19044065793107956</v>
          </cell>
          <cell r="AJ44">
            <v>-0.16974828419434562</v>
          </cell>
          <cell r="AK44">
            <v>0.44217016660499286</v>
          </cell>
          <cell r="AL44">
            <v>-0.2237900016301274</v>
          </cell>
          <cell r="AM44">
            <v>0.3522073801340957</v>
          </cell>
          <cell r="AN44">
            <v>-0.03961784676767299</v>
          </cell>
          <cell r="AO44">
            <v>0.30222592516818847</v>
          </cell>
          <cell r="AP44">
            <v>-0.07041984964906045</v>
          </cell>
          <cell r="AS44">
            <v>4.0897683993129235</v>
          </cell>
          <cell r="AT44">
            <v>40.09756361745464</v>
          </cell>
          <cell r="AU44">
            <v>4.082571294296862</v>
          </cell>
          <cell r="AV44">
            <v>-5.282193377949682</v>
          </cell>
          <cell r="AW44">
            <v>14.900000000000006</v>
          </cell>
          <cell r="AX44">
            <v>-7.59999999999998</v>
          </cell>
          <cell r="AY44">
            <v>4.064560000000007</v>
          </cell>
          <cell r="AZ44">
            <v>20.553200000000004</v>
          </cell>
          <cell r="BA44">
            <v>27.13689969360982</v>
          </cell>
          <cell r="BB44">
            <v>47.76857023950498</v>
          </cell>
        </row>
        <row r="45">
          <cell r="AF45" t="str">
            <v>    reaseguros</v>
          </cell>
          <cell r="AG45">
            <v>0.20522481789563818</v>
          </cell>
          <cell r="AH45">
            <v>0.2658236287623925</v>
          </cell>
          <cell r="AI45">
            <v>0.25589827097261386</v>
          </cell>
          <cell r="AJ45">
            <v>-0.20490190007009557</v>
          </cell>
          <cell r="AK45">
            <v>0.4694984316985811</v>
          </cell>
          <cell r="AL45">
            <v>-0.26781393888887295</v>
          </cell>
          <cell r="AM45">
            <v>0.3779207415137389</v>
          </cell>
          <cell r="AN45">
            <v>-0.06213496367377391</v>
          </cell>
          <cell r="AO45">
            <v>0.33435408170574576</v>
          </cell>
          <cell r="AP45">
            <v>-0.10110557447642421</v>
          </cell>
          <cell r="AS45">
            <v>3.8830264665278733</v>
          </cell>
          <cell r="AT45">
            <v>37.506313012272315</v>
          </cell>
          <cell r="AU45">
            <v>5.5</v>
          </cell>
          <cell r="AV45">
            <v>-7.800000000000011</v>
          </cell>
          <cell r="AW45">
            <v>14.700000000000003</v>
          </cell>
          <cell r="AX45">
            <v>-11.999999999999986</v>
          </cell>
          <cell r="AY45">
            <v>4.564560000000007</v>
          </cell>
          <cell r="AZ45">
            <v>17.1532</v>
          </cell>
          <cell r="BA45">
            <v>28.647586466527883</v>
          </cell>
          <cell r="BB45">
            <v>34.85951301227237</v>
          </cell>
        </row>
        <row r="46">
          <cell r="AF46" t="str">
            <v>    seguros directos</v>
          </cell>
          <cell r="AG46">
            <v>2.2209134145934724</v>
          </cell>
          <cell r="AH46">
            <v>0.6370240467390331</v>
          </cell>
          <cell r="AI46">
            <v>0.25960734492693893</v>
          </cell>
          <cell r="AJ46">
            <v>-0.31522094387312094</v>
          </cell>
          <cell r="AK46">
            <v>-0.3897143678850521</v>
          </cell>
          <cell r="AL46">
            <v>-0.3036196202499556</v>
          </cell>
          <cell r="AM46">
            <v>-0.42058784682490047</v>
          </cell>
          <cell r="AN46">
            <v>-0.2113335085557747</v>
          </cell>
          <cell r="AO46">
            <v>-0.011562904096511617</v>
          </cell>
          <cell r="AP46">
            <v>-0.25714558009521604</v>
          </cell>
          <cell r="AS46">
            <v>0.5917337244935359</v>
          </cell>
          <cell r="AT46">
            <v>0.006819055079171271</v>
          </cell>
          <cell r="AU46">
            <v>0.27325247702660205</v>
          </cell>
          <cell r="AV46">
            <v>-0.19999999999999996</v>
          </cell>
          <cell r="AW46">
            <v>-0.4</v>
          </cell>
          <cell r="AX46">
            <v>-0.19999999999999996</v>
          </cell>
          <cell r="AY46">
            <v>0</v>
          </cell>
          <cell r="AZ46">
            <v>0</v>
          </cell>
          <cell r="BA46">
            <v>0.46498620152013803</v>
          </cell>
          <cell r="BB46">
            <v>-0.3931809449208288</v>
          </cell>
        </row>
        <row r="47">
          <cell r="AF47" t="str">
            <v>    seguros de fletes</v>
          </cell>
          <cell r="AG47">
            <v>-0.2095964622379317</v>
          </cell>
          <cell r="AH47">
            <v>0.2964149621515666</v>
          </cell>
          <cell r="AI47">
            <v>-0.5305737708385472</v>
          </cell>
          <cell r="AJ47">
            <v>0.31920920556663135</v>
          </cell>
          <cell r="AK47">
            <v>0.29402182750321004</v>
          </cell>
          <cell r="AL47">
            <v>0.598115384656662</v>
          </cell>
          <cell r="AM47">
            <v>0.2986946886031676</v>
          </cell>
          <cell r="AN47">
            <v>0.27852908523242004</v>
          </cell>
          <cell r="AO47">
            <v>-0.09276656483908952</v>
          </cell>
          <cell r="AP47">
            <v>0.3630368999141136</v>
          </cell>
          <cell r="AS47">
            <v>-0.38499179170847553</v>
          </cell>
          <cell r="AT47">
            <v>2.5844315501031456</v>
          </cell>
          <cell r="AU47">
            <v>-1.6906811827297392</v>
          </cell>
          <cell r="AV47">
            <v>2.7178066220503396</v>
          </cell>
          <cell r="AW47">
            <v>0.6000000000000001</v>
          </cell>
          <cell r="AX47">
            <v>4.6</v>
          </cell>
          <cell r="AY47">
            <v>-0.5</v>
          </cell>
          <cell r="AZ47">
            <v>3.4000000000000004</v>
          </cell>
          <cell r="BA47">
            <v>-1.9756729744382149</v>
          </cell>
          <cell r="BB47">
            <v>13.302238172153487</v>
          </cell>
        </row>
        <row r="48">
          <cell r="AF48" t="str">
            <v>Servicios Financieros</v>
          </cell>
          <cell r="AG48">
            <v>0.05550862182403504</v>
          </cell>
          <cell r="AH48">
            <v>0.3684602144449747</v>
          </cell>
          <cell r="AI48">
            <v>0.07066098056771519</v>
          </cell>
          <cell r="AJ48">
            <v>0.5527386229152689</v>
          </cell>
          <cell r="AK48">
            <v>0.0800783220462793</v>
          </cell>
          <cell r="AL48">
            <v>-0.02693055389765242</v>
          </cell>
          <cell r="AM48">
            <v>0.11063011593140515</v>
          </cell>
          <cell r="AN48">
            <v>0.3120172765302447</v>
          </cell>
          <cell r="AO48">
            <v>0.07960434854202059</v>
          </cell>
          <cell r="AP48">
            <v>0.28339360067933583</v>
          </cell>
          <cell r="AS48">
            <v>0.39000000000000057</v>
          </cell>
          <cell r="AT48">
            <v>9.838560000000015</v>
          </cell>
          <cell r="AU48">
            <v>0.808303200000001</v>
          </cell>
          <cell r="AV48">
            <v>15.432023602799987</v>
          </cell>
          <cell r="AW48">
            <v>0.8599500000000013</v>
          </cell>
          <cell r="AX48">
            <v>10.257137954000001</v>
          </cell>
          <cell r="AY48">
            <v>0.8819159999999986</v>
          </cell>
          <cell r="AZ48">
            <v>13.370353801920004</v>
          </cell>
          <cell r="BA48">
            <v>2.940169200000007</v>
          </cell>
          <cell r="BB48">
            <v>48.898075358720064</v>
          </cell>
        </row>
        <row r="49">
          <cell r="AF49" t="str">
            <v>Servicios de Informática e Información</v>
          </cell>
          <cell r="AG49">
            <v>0.3987202900514275</v>
          </cell>
          <cell r="AH49">
            <v>0.04925646904402603</v>
          </cell>
          <cell r="AI49">
            <v>0.1345171265694738</v>
          </cell>
          <cell r="AJ49">
            <v>-0.2356623011499035</v>
          </cell>
          <cell r="AK49">
            <v>0.020222665844574772</v>
          </cell>
          <cell r="AL49">
            <v>-0.17448085151161252</v>
          </cell>
          <cell r="AM49">
            <v>0.06720204841513722</v>
          </cell>
          <cell r="AN49">
            <v>0.0693695985438254</v>
          </cell>
          <cell r="AO49">
            <v>0.14237251477542534</v>
          </cell>
          <cell r="AP49">
            <v>-0.07115058400398488</v>
          </cell>
          <cell r="AS49">
            <v>5.300000000000001</v>
          </cell>
          <cell r="AT49">
            <v>0.7000000000000011</v>
          </cell>
          <cell r="AU49">
            <v>0.9999999999999982</v>
          </cell>
          <cell r="AV49">
            <v>-4.199999999999999</v>
          </cell>
          <cell r="AW49">
            <v>-0.4228000000000005</v>
          </cell>
          <cell r="AX49">
            <v>-3.2847000000000026</v>
          </cell>
          <cell r="AY49">
            <v>-2.2980032239999986</v>
          </cell>
          <cell r="AZ49">
            <v>0.8776223009893194</v>
          </cell>
          <cell r="BA49">
            <v>3.579196775999989</v>
          </cell>
          <cell r="BB49">
            <v>-5.907077699010685</v>
          </cell>
        </row>
        <row r="50">
          <cell r="AF50" t="str">
            <v>Regalías y derechos de licencia</v>
          </cell>
          <cell r="AG50">
            <v>0.015748031496062964</v>
          </cell>
          <cell r="AH50">
            <v>0.1318181090657129</v>
          </cell>
          <cell r="AI50">
            <v>0.13633099999999976</v>
          </cell>
          <cell r="AJ50">
            <v>0.13784135381491835</v>
          </cell>
          <cell r="AK50">
            <v>0.12625789999999992</v>
          </cell>
          <cell r="AL50">
            <v>0.10200092017110318</v>
          </cell>
          <cell r="AM50">
            <v>0.1558273003575008</v>
          </cell>
          <cell r="AN50">
            <v>0.17772776229872833</v>
          </cell>
          <cell r="AO50">
            <v>0.1101813083280363</v>
          </cell>
          <cell r="AP50">
            <v>0.13853556326435057</v>
          </cell>
          <cell r="AS50">
            <v>0.20640000000000036</v>
          </cell>
          <cell r="AT50">
            <v>11.700000000000003</v>
          </cell>
          <cell r="AU50">
            <v>2.0449649999999977</v>
          </cell>
          <cell r="AV50">
            <v>12.899999999999991</v>
          </cell>
          <cell r="AW50">
            <v>1.7928621800000002</v>
          </cell>
          <cell r="AX50">
            <v>9.200000000000003</v>
          </cell>
          <cell r="AY50">
            <v>2.0412359739999992</v>
          </cell>
          <cell r="AZ50">
            <v>16.556334449676</v>
          </cell>
          <cell r="BA50">
            <v>6.085463154000003</v>
          </cell>
          <cell r="BB50">
            <v>50.356334449675956</v>
          </cell>
        </row>
        <row r="51">
          <cell r="AF51" t="str">
            <v>Otros servicios empresariales</v>
          </cell>
          <cell r="AG51">
            <v>0.2380717275983597</v>
          </cell>
          <cell r="AH51">
            <v>0.1201820972712313</v>
          </cell>
          <cell r="AI51">
            <v>0.2144617951256551</v>
          </cell>
          <cell r="AJ51">
            <v>-0.04421753442863319</v>
          </cell>
          <cell r="AK51">
            <v>0.2562113927468559</v>
          </cell>
          <cell r="AL51">
            <v>0.11454391295755983</v>
          </cell>
          <cell r="AM51">
            <v>0.2922194884665552</v>
          </cell>
          <cell r="AN51">
            <v>0.14722642599512747</v>
          </cell>
          <cell r="AO51">
            <v>0.2516818267887466</v>
          </cell>
          <cell r="AP51">
            <v>0.07730936514181752</v>
          </cell>
          <cell r="AS51">
            <v>53.736373000000015</v>
          </cell>
          <cell r="AT51">
            <v>26.526483999999982</v>
          </cell>
          <cell r="AU51">
            <v>51.36831799999993</v>
          </cell>
          <cell r="AV51">
            <v>13.022365000000036</v>
          </cell>
          <cell r="AW51">
            <v>62.36716961999991</v>
          </cell>
          <cell r="AX51">
            <v>22.50127199999997</v>
          </cell>
          <cell r="AY51">
            <v>78.57831074600006</v>
          </cell>
          <cell r="AZ51">
            <v>31.97228717159993</v>
          </cell>
          <cell r="BA51">
            <v>246.05017136599963</v>
          </cell>
          <cell r="BB51">
            <v>94.02240817159986</v>
          </cell>
        </row>
        <row r="52">
          <cell r="AF52" t="str">
            <v>  Servicios de Compraventa y Otros </v>
          </cell>
          <cell r="AG52">
            <v>0.15512025555025533</v>
          </cell>
          <cell r="AH52">
            <v>0.17374517374517384</v>
          </cell>
          <cell r="AI52">
            <v>0.17836199680786513</v>
          </cell>
          <cell r="AJ52">
            <v>-0.08327550312283138</v>
          </cell>
          <cell r="AK52">
            <v>0.20935976415221447</v>
          </cell>
          <cell r="AL52">
            <v>0.16757493188010897</v>
          </cell>
          <cell r="AM52">
            <v>0.28188242958605003</v>
          </cell>
          <cell r="AN52">
            <v>0.3453237410071943</v>
          </cell>
          <cell r="AO52">
            <v>0.20940970099089484</v>
          </cell>
          <cell r="AP52">
            <v>0.1123649459783913</v>
          </cell>
          <cell r="AS52">
            <v>16.149999999999977</v>
          </cell>
          <cell r="AT52">
            <v>15.900000000000006</v>
          </cell>
          <cell r="AU52">
            <v>18.309999999999988</v>
          </cell>
          <cell r="AV52">
            <v>13.5</v>
          </cell>
          <cell r="AW52">
            <v>24.405999999999977</v>
          </cell>
          <cell r="AX52">
            <v>8.100000000000009</v>
          </cell>
          <cell r="AY52">
            <v>37.900000000000006</v>
          </cell>
          <cell r="AZ52">
            <v>10.700000000000003</v>
          </cell>
          <cell r="BA52">
            <v>96.76599999999996</v>
          </cell>
          <cell r="BB52">
            <v>48.200000000000045</v>
          </cell>
        </row>
        <row r="53">
          <cell r="AF53" t="str">
            <v>         comisiones comercio</v>
          </cell>
          <cell r="AG53">
            <v>0.12914425542544294</v>
          </cell>
          <cell r="AH53">
            <v>0.17374517374517384</v>
          </cell>
          <cell r="AI53">
            <v>0.1476648277350654</v>
          </cell>
          <cell r="AJ53">
            <v>-0.08327550312283138</v>
          </cell>
          <cell r="AK53">
            <v>0.18060993338971976</v>
          </cell>
          <cell r="AL53">
            <v>0.16757493188010897</v>
          </cell>
          <cell r="AM53">
            <v>0.25976909387351443</v>
          </cell>
          <cell r="AN53">
            <v>0.3453237410071943</v>
          </cell>
          <cell r="AO53">
            <v>0.18269085009319475</v>
          </cell>
          <cell r="AP53">
            <v>0.1123649459783913</v>
          </cell>
          <cell r="AS53">
            <v>15.949999999999989</v>
          </cell>
          <cell r="AT53">
            <v>15.900000000000006</v>
          </cell>
          <cell r="AU53">
            <v>18.049999999999983</v>
          </cell>
          <cell r="AV53">
            <v>13.5</v>
          </cell>
          <cell r="AW53">
            <v>24.159999999999997</v>
          </cell>
          <cell r="AX53">
            <v>8.100000000000009</v>
          </cell>
          <cell r="AY53">
            <v>37.60000000000002</v>
          </cell>
          <cell r="AZ53">
            <v>10.700000000000003</v>
          </cell>
          <cell r="BA53">
            <v>95.75999999999999</v>
          </cell>
          <cell r="BB53">
            <v>48.200000000000045</v>
          </cell>
        </row>
        <row r="54">
          <cell r="AF54" t="str">
            <v>         margen cobre Codelco (CN)</v>
          </cell>
          <cell r="AG54">
            <v>0</v>
          </cell>
          <cell r="AH54">
            <v>0</v>
          </cell>
          <cell r="AI54">
            <v>18749</v>
          </cell>
          <cell r="AJ54" t="e">
            <v>#DIV/0!</v>
          </cell>
          <cell r="AK54">
            <v>19249</v>
          </cell>
          <cell r="AL54" t="e">
            <v>#DIV/0!</v>
          </cell>
          <cell r="AM54">
            <v>15999</v>
          </cell>
          <cell r="AN54" t="e">
            <v>#DIV/0!</v>
          </cell>
          <cell r="AO54">
            <v>17499</v>
          </cell>
          <cell r="AP54" t="e">
            <v>#DIV/0!</v>
          </cell>
          <cell r="AS54">
            <v>0.20000000000000018</v>
          </cell>
          <cell r="AT54">
            <v>0</v>
          </cell>
          <cell r="AU54">
            <v>0.2599999999999998</v>
          </cell>
          <cell r="AV54">
            <v>0</v>
          </cell>
          <cell r="AW54">
            <v>0.246</v>
          </cell>
          <cell r="AX54">
            <v>0</v>
          </cell>
          <cell r="AY54">
            <v>0.30000000000000027</v>
          </cell>
          <cell r="AZ54">
            <v>0</v>
          </cell>
          <cell r="BA54">
            <v>1.0059999999999985</v>
          </cell>
          <cell r="BB54">
            <v>0</v>
          </cell>
        </row>
        <row r="55">
          <cell r="AF55" t="str">
            <v>  Servicios de Arrendamiento de Explotación</v>
          </cell>
          <cell r="AG55">
            <v>0.4865853926880481</v>
          </cell>
          <cell r="AH55">
            <v>0.005063194206043065</v>
          </cell>
          <cell r="AI55">
            <v>0.1738745649823359</v>
          </cell>
          <cell r="AJ55">
            <v>-0.013922467729867716</v>
          </cell>
          <cell r="AK55">
            <v>0.2612646035570987</v>
          </cell>
          <cell r="AL55">
            <v>0.09253303882444941</v>
          </cell>
          <cell r="AM55">
            <v>0.255574910025707</v>
          </cell>
          <cell r="AN55">
            <v>-0.12460952990391272</v>
          </cell>
          <cell r="AO55">
            <v>0.2806599298605923</v>
          </cell>
          <cell r="AP55">
            <v>-0.01587326289639146</v>
          </cell>
          <cell r="AS55">
            <v>14.486373</v>
          </cell>
          <cell r="AT55">
            <v>0.2144839999999988</v>
          </cell>
          <cell r="AU55">
            <v>7.158318000000001</v>
          </cell>
          <cell r="AV55">
            <v>-0.5646349999999956</v>
          </cell>
          <cell r="AW55">
            <v>10.225410000000004</v>
          </cell>
          <cell r="AX55">
            <v>3.579271999999996</v>
          </cell>
          <cell r="AY55">
            <v>4.541864000000004</v>
          </cell>
          <cell r="AZ55">
            <v>1.1132434999999958</v>
          </cell>
          <cell r="BA55">
            <v>36.41196500000001</v>
          </cell>
          <cell r="BB55">
            <v>4.342364499999974</v>
          </cell>
        </row>
        <row r="56">
          <cell r="AF56" t="str">
            <v>         marítimo</v>
          </cell>
          <cell r="AG56">
            <v>0</v>
          </cell>
          <cell r="AH56">
            <v>0</v>
          </cell>
          <cell r="AI56" t="e">
            <v>#DIV/0!</v>
          </cell>
          <cell r="AJ56">
            <v>0</v>
          </cell>
          <cell r="AK56" t="e">
            <v>#DIV/0!</v>
          </cell>
          <cell r="AL56">
            <v>0</v>
          </cell>
          <cell r="AM56" t="e">
            <v>#DIV/0!</v>
          </cell>
          <cell r="AN56">
            <v>0.08870883319724499</v>
          </cell>
          <cell r="AO56" t="e">
            <v>#DIV/0!</v>
          </cell>
          <cell r="AP56">
            <v>0.02226847253099562</v>
          </cell>
          <cell r="AS56">
            <v>0</v>
          </cell>
          <cell r="AT56">
            <v>-0.025499999999999856</v>
          </cell>
          <cell r="AU56">
            <v>0</v>
          </cell>
          <cell r="AV56">
            <v>-0.01244999999999985</v>
          </cell>
          <cell r="AW56">
            <v>0</v>
          </cell>
          <cell r="AX56">
            <v>0.0005999999999999339</v>
          </cell>
          <cell r="AY56">
            <v>0</v>
          </cell>
          <cell r="AZ56">
            <v>0.10000000000000009</v>
          </cell>
          <cell r="BA56">
            <v>0</v>
          </cell>
          <cell r="BB56">
            <v>0.06264999999999965</v>
          </cell>
        </row>
        <row r="57">
          <cell r="AF57" t="str">
            <v>         aéreo</v>
          </cell>
          <cell r="AG57">
            <v>0.4865853926880481</v>
          </cell>
          <cell r="AH57">
            <v>0.0052163126487676514</v>
          </cell>
          <cell r="AI57">
            <v>0.1738745649823359</v>
          </cell>
          <cell r="AJ57">
            <v>-0.014343045870559012</v>
          </cell>
          <cell r="AK57">
            <v>0.2612646035570987</v>
          </cell>
          <cell r="AL57">
            <v>0.09548135760090148</v>
          </cell>
          <cell r="AM57">
            <v>0.255574910025707</v>
          </cell>
          <cell r="AN57">
            <v>-0.13014688043478262</v>
          </cell>
          <cell r="AO57">
            <v>0.2806599298605923</v>
          </cell>
          <cell r="AP57">
            <v>-0.016994376682387458</v>
          </cell>
          <cell r="AS57">
            <v>14.486373</v>
          </cell>
          <cell r="AT57">
            <v>0.23998399999999975</v>
          </cell>
          <cell r="AU57">
            <v>7.158318000000001</v>
          </cell>
          <cell r="AV57">
            <v>-0.5521849999999944</v>
          </cell>
          <cell r="AW57">
            <v>10.225410000000004</v>
          </cell>
          <cell r="AX57">
            <v>3.5786719999999974</v>
          </cell>
          <cell r="AY57">
            <v>4.541864000000004</v>
          </cell>
          <cell r="AZ57">
            <v>1.0132435000000015</v>
          </cell>
          <cell r="BA57">
            <v>36.41196500000001</v>
          </cell>
          <cell r="BB57">
            <v>4.279714500000011</v>
          </cell>
        </row>
        <row r="58">
          <cell r="AF58" t="str">
            <v>  Servicios Empresariales, Profesionales y Técnicos</v>
          </cell>
          <cell r="AG58">
            <v>0.26135808960960905</v>
          </cell>
          <cell r="AH58">
            <v>0.1077010107493459</v>
          </cell>
          <cell r="AI58">
            <v>0.2610837344160395</v>
          </cell>
          <cell r="AJ58">
            <v>-0.000292696009205784</v>
          </cell>
          <cell r="AK58">
            <v>0.30729129655408194</v>
          </cell>
          <cell r="AL58">
            <v>0.09892408245838036</v>
          </cell>
          <cell r="AM58">
            <v>0.3122870564601621</v>
          </cell>
          <cell r="AN58">
            <v>0.15584149988814966</v>
          </cell>
          <cell r="AO58">
            <v>0.28627965048616977</v>
          </cell>
          <cell r="AP58">
            <v>0.09090142137771107</v>
          </cell>
          <cell r="AS58">
            <v>23.100000000000023</v>
          </cell>
          <cell r="AT58">
            <v>10.400000000000006</v>
          </cell>
          <cell r="AU58">
            <v>25.899999999999977</v>
          </cell>
          <cell r="AV58">
            <v>0</v>
          </cell>
          <cell r="AW58">
            <v>27.735759619999996</v>
          </cell>
          <cell r="AX58">
            <v>10.759999999999991</v>
          </cell>
          <cell r="AY58">
            <v>36.13644674599999</v>
          </cell>
          <cell r="AZ58">
            <v>20.029043671599993</v>
          </cell>
          <cell r="BA58">
            <v>112.872206366</v>
          </cell>
          <cell r="BB58">
            <v>41.18904367159996</v>
          </cell>
        </row>
        <row r="59">
          <cell r="AF59" t="str">
            <v>  Ss. de Gastos de refinación Codelco</v>
          </cell>
          <cell r="AG59">
            <v>0</v>
          </cell>
          <cell r="AH59">
            <v>-0.5357474466109564</v>
          </cell>
          <cell r="AI59" t="e">
            <v>#DIV/0!</v>
          </cell>
          <cell r="AJ59">
            <v>-0.4744034479133816</v>
          </cell>
          <cell r="AK59" t="e">
            <v>#DIV/0!</v>
          </cell>
          <cell r="AL59">
            <v>-0.5224450811843362</v>
          </cell>
          <cell r="AM59" t="e">
            <v>#DIV/0!</v>
          </cell>
          <cell r="AN59">
            <v>-0.6495327102803738</v>
          </cell>
          <cell r="AO59" t="e">
            <v>#DIV/0!</v>
          </cell>
          <cell r="AP59">
            <v>-0.5535606554212216</v>
          </cell>
          <cell r="AS59">
            <v>0</v>
          </cell>
          <cell r="AT59">
            <v>0.01200000000000001</v>
          </cell>
          <cell r="AU59">
            <v>0</v>
          </cell>
          <cell r="AV59">
            <v>0.08699999999999997</v>
          </cell>
          <cell r="AW59">
            <v>0</v>
          </cell>
          <cell r="AX59">
            <v>0.062000000000000055</v>
          </cell>
          <cell r="AY59">
            <v>0</v>
          </cell>
          <cell r="AZ59">
            <v>0.13</v>
          </cell>
          <cell r="BA59">
            <v>0</v>
          </cell>
          <cell r="BB59">
            <v>0.2909999999999995</v>
          </cell>
        </row>
        <row r="60">
          <cell r="AF60" t="str">
            <v>Servicios personales, culturales y recreativos</v>
          </cell>
          <cell r="AG60">
            <v>0.05704070023366081</v>
          </cell>
          <cell r="AH60">
            <v>0.02974598930481287</v>
          </cell>
          <cell r="AI60">
            <v>0.014341092110993214</v>
          </cell>
          <cell r="AJ60">
            <v>0.057489723454098085</v>
          </cell>
          <cell r="AK60">
            <v>0.1811334310361028</v>
          </cell>
          <cell r="AL60">
            <v>0.04868863663776368</v>
          </cell>
          <cell r="AM60">
            <v>0.06187078256377454</v>
          </cell>
          <cell r="AN60">
            <v>0.15589316376839268</v>
          </cell>
          <cell r="AO60">
            <v>0.07690528620979298</v>
          </cell>
          <cell r="AP60">
            <v>0.0777679963688096</v>
          </cell>
          <cell r="AS60">
            <v>1</v>
          </cell>
          <cell r="AT60">
            <v>0.29159999999999897</v>
          </cell>
          <cell r="AU60">
            <v>0.32499999999999574</v>
          </cell>
          <cell r="AV60">
            <v>0.7550000000000008</v>
          </cell>
          <cell r="AW60">
            <v>3.5</v>
          </cell>
          <cell r="AX60">
            <v>0.75</v>
          </cell>
          <cell r="AY60">
            <v>1.2484464000000024</v>
          </cell>
          <cell r="AZ60">
            <v>2.446366777999998</v>
          </cell>
          <cell r="BA60">
            <v>6.073446399999995</v>
          </cell>
          <cell r="BB60">
            <v>4.242966777999996</v>
          </cell>
        </row>
        <row r="61">
          <cell r="AF61" t="str">
            <v>Servicios del Gobierno, n.i.o.p.</v>
          </cell>
          <cell r="AG61">
            <v>0.07954323960269116</v>
          </cell>
          <cell r="AH61">
            <v>0.8362951118461164</v>
          </cell>
          <cell r="AI61">
            <v>0.09109311740890691</v>
          </cell>
          <cell r="AJ61">
            <v>0.9928592968594792</v>
          </cell>
          <cell r="AK61">
            <v>0.15476190476190466</v>
          </cell>
          <cell r="AL61">
            <v>0.33133388901780236</v>
          </cell>
          <cell r="AM61">
            <v>0.13463986930668947</v>
          </cell>
          <cell r="AN61">
            <v>0.7588028029894411</v>
          </cell>
          <cell r="AO61">
            <v>0.11200350788046998</v>
          </cell>
          <cell r="AP61">
            <v>0.6708505884542184</v>
          </cell>
          <cell r="AS61">
            <v>0.8000000000000007</v>
          </cell>
          <cell r="AT61">
            <v>3.1000000000000014</v>
          </cell>
          <cell r="AU61">
            <v>0.75</v>
          </cell>
          <cell r="AV61">
            <v>3.5</v>
          </cell>
          <cell r="AW61">
            <v>1.1499999999999986</v>
          </cell>
          <cell r="AX61">
            <v>4.770000000000003</v>
          </cell>
          <cell r="AY61">
            <v>1.8000000000000007</v>
          </cell>
          <cell r="AZ61">
            <v>5.600000000000001</v>
          </cell>
          <cell r="BA61">
            <v>4.5</v>
          </cell>
          <cell r="BB61">
            <v>16.97</v>
          </cell>
        </row>
        <row r="62">
          <cell r="AF62" t="str">
            <v>Totales</v>
          </cell>
          <cell r="AG62">
            <v>0.09333228075244215</v>
          </cell>
          <cell r="AH62">
            <v>0.1341158172566317</v>
          </cell>
          <cell r="AI62">
            <v>0.10167183898649235</v>
          </cell>
          <cell r="AJ62">
            <v>0.17029358179022047</v>
          </cell>
          <cell r="AK62">
            <v>0.2453905318364269</v>
          </cell>
          <cell r="AL62">
            <v>0.2016638832792612</v>
          </cell>
          <cell r="AM62">
            <v>0.2465080745145709</v>
          </cell>
          <cell r="AN62">
            <v>0.22181669009209415</v>
          </cell>
          <cell r="AO62">
            <v>0.17078075362252432</v>
          </cell>
          <cell r="AP62">
            <v>0.1820096986491908</v>
          </cell>
          <cell r="AS62">
            <v>185.65675850115872</v>
          </cell>
          <cell r="AT62">
            <v>286.6188842503061</v>
          </cell>
          <cell r="AU62">
            <v>183.63630263723053</v>
          </cell>
          <cell r="AV62">
            <v>351.1386315000668</v>
          </cell>
          <cell r="AW62">
            <v>430.34310001385234</v>
          </cell>
          <cell r="AX62">
            <v>417.86831068970696</v>
          </cell>
          <cell r="AY62">
            <v>481.89815724197956</v>
          </cell>
          <cell r="AZ62">
            <v>478.0295354673999</v>
          </cell>
          <cell r="BA62">
            <v>1281.5343183942205</v>
          </cell>
          <cell r="BB62">
            <v>1533.6553619074803</v>
          </cell>
        </row>
      </sheetData>
      <sheetData sheetId="4">
        <row r="93">
          <cell r="A93" t="str">
            <v>     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3"/>
      <sheetName val="C3A (2)"/>
    </sheetNames>
    <sheetDataSet>
      <sheetData sheetId="0">
        <row r="6">
          <cell r="F6">
            <v>1984</v>
          </cell>
          <cell r="G6">
            <v>1985</v>
          </cell>
          <cell r="H6">
            <v>1986</v>
          </cell>
          <cell r="I6">
            <v>1987</v>
          </cell>
          <cell r="J6">
            <v>1988</v>
          </cell>
          <cell r="K6">
            <v>1989</v>
          </cell>
        </row>
        <row r="9">
          <cell r="F9">
            <v>1961.7</v>
          </cell>
          <cell r="G9">
            <v>2120.7</v>
          </cell>
          <cell r="H9">
            <v>2096.1000000000004</v>
          </cell>
          <cell r="I9">
            <v>2603.2999999999997</v>
          </cell>
          <cell r="J9">
            <v>3848.2999999999997</v>
          </cell>
          <cell r="K9">
            <v>4501.7</v>
          </cell>
        </row>
        <row r="11">
          <cell r="F11">
            <v>1603.9</v>
          </cell>
          <cell r="G11">
            <v>1788.6999999999998</v>
          </cell>
          <cell r="H11">
            <v>1757.1000000000001</v>
          </cell>
          <cell r="I11">
            <v>2234.7</v>
          </cell>
          <cell r="J11">
            <v>3416.2</v>
          </cell>
          <cell r="K11">
            <v>4021.4</v>
          </cell>
        </row>
        <row r="12">
          <cell r="F12">
            <v>1279.5</v>
          </cell>
          <cell r="G12">
            <v>1401.8</v>
          </cell>
          <cell r="H12">
            <v>1393.9</v>
          </cell>
          <cell r="I12">
            <v>1735.7</v>
          </cell>
          <cell r="J12">
            <v>2583</v>
          </cell>
          <cell r="K12">
            <v>3066.3</v>
          </cell>
        </row>
        <row r="13">
          <cell r="F13">
            <v>324.4</v>
          </cell>
          <cell r="G13">
            <v>386.9</v>
          </cell>
          <cell r="H13">
            <v>363.2</v>
          </cell>
          <cell r="I13">
            <v>499</v>
          </cell>
          <cell r="J13">
            <v>833.2</v>
          </cell>
          <cell r="K13">
            <v>955.1</v>
          </cell>
        </row>
        <row r="15">
          <cell r="F15">
            <v>110.60000000000001</v>
          </cell>
          <cell r="G15">
            <v>91.5</v>
          </cell>
          <cell r="H15">
            <v>88.4</v>
          </cell>
          <cell r="I15">
            <v>100.9</v>
          </cell>
          <cell r="J15">
            <v>109.7</v>
          </cell>
          <cell r="K15">
            <v>123.3</v>
          </cell>
        </row>
        <row r="16">
          <cell r="F16">
            <v>24.2</v>
          </cell>
          <cell r="G16">
            <v>25.8</v>
          </cell>
          <cell r="H16">
            <v>22.6</v>
          </cell>
          <cell r="I16">
            <v>20</v>
          </cell>
          <cell r="J16">
            <v>32.7</v>
          </cell>
          <cell r="K16">
            <v>41.7</v>
          </cell>
        </row>
        <row r="17">
          <cell r="F17">
            <v>86.4</v>
          </cell>
          <cell r="G17">
            <v>65.7</v>
          </cell>
          <cell r="H17">
            <v>65.8</v>
          </cell>
          <cell r="I17">
            <v>80.9</v>
          </cell>
          <cell r="J17">
            <v>77</v>
          </cell>
          <cell r="K17">
            <v>81.6</v>
          </cell>
        </row>
        <row r="19">
          <cell r="F19">
            <v>74.3</v>
          </cell>
          <cell r="G19">
            <v>85</v>
          </cell>
          <cell r="H19">
            <v>92.3</v>
          </cell>
          <cell r="I19">
            <v>98.7</v>
          </cell>
          <cell r="J19">
            <v>121.4</v>
          </cell>
          <cell r="K19">
            <v>130.7</v>
          </cell>
        </row>
        <row r="21">
          <cell r="F21" t="str">
            <v>-    </v>
          </cell>
          <cell r="G21" t="str">
            <v>-    </v>
          </cell>
          <cell r="H21" t="str">
            <v>-    </v>
          </cell>
          <cell r="I21" t="str">
            <v>                   -</v>
          </cell>
          <cell r="J21" t="str">
            <v>                  -</v>
          </cell>
          <cell r="K21" t="str">
            <v>-</v>
          </cell>
        </row>
        <row r="23">
          <cell r="F23">
            <v>87.2</v>
          </cell>
          <cell r="G23">
            <v>77.7</v>
          </cell>
          <cell r="H23">
            <v>67.9</v>
          </cell>
          <cell r="I23">
            <v>80.3</v>
          </cell>
          <cell r="J23">
            <v>82.8</v>
          </cell>
          <cell r="K23">
            <v>90.3</v>
          </cell>
        </row>
        <row r="25">
          <cell r="F25">
            <v>85.7</v>
          </cell>
          <cell r="G25">
            <v>77.8</v>
          </cell>
          <cell r="H25">
            <v>90.4</v>
          </cell>
          <cell r="I25">
            <v>88.7</v>
          </cell>
          <cell r="J25">
            <v>118.2</v>
          </cell>
          <cell r="K25">
            <v>135.99999999999972</v>
          </cell>
        </row>
        <row r="27">
          <cell r="F27">
            <v>428.30000000000007</v>
          </cell>
          <cell r="G27">
            <v>515.1</v>
          </cell>
          <cell r="H27">
            <v>682.9999999999999</v>
          </cell>
          <cell r="I27">
            <v>875.8000000000001</v>
          </cell>
          <cell r="J27">
            <v>932.7</v>
          </cell>
          <cell r="K27">
            <v>1008.1999999999999</v>
          </cell>
        </row>
        <row r="29">
          <cell r="F29">
            <v>345.70000000000005</v>
          </cell>
          <cell r="G29">
            <v>425</v>
          </cell>
          <cell r="H29">
            <v>562.9999999999999</v>
          </cell>
          <cell r="I29">
            <v>693.1</v>
          </cell>
          <cell r="J29">
            <v>693.5</v>
          </cell>
          <cell r="K29">
            <v>726.0999999999999</v>
          </cell>
        </row>
        <row r="30">
          <cell r="F30">
            <v>10.5</v>
          </cell>
          <cell r="G30">
            <v>3.5</v>
          </cell>
          <cell r="H30">
            <v>3.3</v>
          </cell>
          <cell r="I30">
            <v>2.2</v>
          </cell>
          <cell r="J30">
            <v>2.7</v>
          </cell>
          <cell r="K30">
            <v>29.2</v>
          </cell>
        </row>
        <row r="31">
          <cell r="F31">
            <v>10.5</v>
          </cell>
          <cell r="G31">
            <v>25.9</v>
          </cell>
          <cell r="H31">
            <v>25.3</v>
          </cell>
          <cell r="I31">
            <v>18.4</v>
          </cell>
          <cell r="J31">
            <v>28.2</v>
          </cell>
          <cell r="K31">
            <v>40.1</v>
          </cell>
        </row>
        <row r="32">
          <cell r="F32">
            <v>2.3</v>
          </cell>
          <cell r="G32">
            <v>8.2</v>
          </cell>
          <cell r="H32">
            <v>13.6</v>
          </cell>
          <cell r="I32">
            <v>2.4</v>
          </cell>
          <cell r="J32">
            <v>2.5</v>
          </cell>
          <cell r="K32">
            <v>1.4</v>
          </cell>
        </row>
        <row r="33">
          <cell r="F33">
            <v>0.4</v>
          </cell>
          <cell r="G33">
            <v>2.7</v>
          </cell>
          <cell r="H33">
            <v>1.6</v>
          </cell>
          <cell r="I33">
            <v>2</v>
          </cell>
          <cell r="J33">
            <v>1.9</v>
          </cell>
          <cell r="K33">
            <v>1.6</v>
          </cell>
        </row>
        <row r="34">
          <cell r="F34">
            <v>293.6</v>
          </cell>
          <cell r="G34">
            <v>357.3</v>
          </cell>
          <cell r="H34">
            <v>478.9</v>
          </cell>
          <cell r="I34">
            <v>608.5</v>
          </cell>
          <cell r="J34">
            <v>586.2</v>
          </cell>
          <cell r="K34">
            <v>544.4</v>
          </cell>
        </row>
        <row r="35">
          <cell r="F35">
            <v>6.6</v>
          </cell>
          <cell r="G35">
            <v>1.9</v>
          </cell>
          <cell r="H35">
            <v>4.9</v>
          </cell>
          <cell r="I35">
            <v>9</v>
          </cell>
          <cell r="J35">
            <v>10.6</v>
          </cell>
          <cell r="K35">
            <v>11</v>
          </cell>
        </row>
        <row r="36">
          <cell r="F36">
            <v>21.8</v>
          </cell>
          <cell r="G36">
            <v>25.5</v>
          </cell>
          <cell r="H36">
            <v>35.4</v>
          </cell>
          <cell r="I36">
            <v>50.6</v>
          </cell>
          <cell r="J36">
            <v>61.4</v>
          </cell>
          <cell r="K36">
            <v>98.4</v>
          </cell>
        </row>
        <row r="38">
          <cell r="F38">
            <v>29.099999999999998</v>
          </cell>
          <cell r="G38">
            <v>26.8</v>
          </cell>
          <cell r="H38">
            <v>39.400000000000006</v>
          </cell>
          <cell r="I38">
            <v>56.1</v>
          </cell>
          <cell r="J38">
            <v>58</v>
          </cell>
          <cell r="K38">
            <v>48.800000000000004</v>
          </cell>
        </row>
        <row r="39">
          <cell r="F39">
            <v>16.2</v>
          </cell>
          <cell r="G39">
            <v>12.6</v>
          </cell>
          <cell r="H39">
            <v>14.7</v>
          </cell>
          <cell r="I39">
            <v>16.4</v>
          </cell>
          <cell r="J39">
            <v>26.1</v>
          </cell>
          <cell r="K39">
            <v>24.2</v>
          </cell>
        </row>
        <row r="40">
          <cell r="F40">
            <v>1.8</v>
          </cell>
          <cell r="G40">
            <v>2.4</v>
          </cell>
          <cell r="H40">
            <v>1.7</v>
          </cell>
          <cell r="I40">
            <v>1.1</v>
          </cell>
          <cell r="J40">
            <v>3.2</v>
          </cell>
          <cell r="K40">
            <v>2.3</v>
          </cell>
        </row>
        <row r="41">
          <cell r="F41">
            <v>1</v>
          </cell>
          <cell r="G41">
            <v>1.6</v>
          </cell>
          <cell r="H41">
            <v>2.3</v>
          </cell>
          <cell r="I41">
            <v>5.6</v>
          </cell>
          <cell r="J41">
            <v>2.6</v>
          </cell>
          <cell r="K41">
            <v>2.7</v>
          </cell>
        </row>
        <row r="42">
          <cell r="F42">
            <v>6.2</v>
          </cell>
          <cell r="G42">
            <v>6</v>
          </cell>
          <cell r="H42">
            <v>16</v>
          </cell>
          <cell r="I42">
            <v>25.6</v>
          </cell>
          <cell r="J42">
            <v>17.9</v>
          </cell>
          <cell r="K42">
            <v>11.5</v>
          </cell>
        </row>
        <row r="43">
          <cell r="F43">
            <v>3.9</v>
          </cell>
          <cell r="G43">
            <v>4.2</v>
          </cell>
          <cell r="H43">
            <v>4.7</v>
          </cell>
          <cell r="I43">
            <v>7.4</v>
          </cell>
          <cell r="J43">
            <v>8.2</v>
          </cell>
          <cell r="K43">
            <v>8.1</v>
          </cell>
        </row>
        <row r="45">
          <cell r="F45">
            <v>1.6</v>
          </cell>
          <cell r="G45">
            <v>1.3</v>
          </cell>
          <cell r="H45">
            <v>1.7000000000000002</v>
          </cell>
          <cell r="I45">
            <v>2.6999999999999997</v>
          </cell>
          <cell r="J45">
            <v>2.5999999999999996</v>
          </cell>
          <cell r="K45">
            <v>4.699999999999999</v>
          </cell>
        </row>
        <row r="46">
          <cell r="F46">
            <v>0.6</v>
          </cell>
          <cell r="G46">
            <v>0.5</v>
          </cell>
          <cell r="H46">
            <v>0.5</v>
          </cell>
          <cell r="I46">
            <v>0.4</v>
          </cell>
          <cell r="J46">
            <v>0.5</v>
          </cell>
          <cell r="K46">
            <v>0.6</v>
          </cell>
        </row>
        <row r="47">
          <cell r="F47">
            <v>1</v>
          </cell>
          <cell r="G47">
            <v>0.8</v>
          </cell>
          <cell r="H47">
            <v>0.8</v>
          </cell>
          <cell r="I47">
            <v>1.4</v>
          </cell>
          <cell r="J47">
            <v>0.9</v>
          </cell>
          <cell r="K47">
            <v>1.2</v>
          </cell>
        </row>
        <row r="48">
          <cell r="F48" t="str">
            <v>-    </v>
          </cell>
          <cell r="G48" t="str">
            <v>        -</v>
          </cell>
          <cell r="H48">
            <v>0.4</v>
          </cell>
          <cell r="I48">
            <v>0.9</v>
          </cell>
          <cell r="J48">
            <v>1.2</v>
          </cell>
          <cell r="K48">
            <v>2.9</v>
          </cell>
        </row>
        <row r="50">
          <cell r="F50">
            <v>51.9</v>
          </cell>
          <cell r="G50">
            <v>62</v>
          </cell>
          <cell r="H50">
            <v>78.9</v>
          </cell>
          <cell r="I50">
            <v>123.9</v>
          </cell>
          <cell r="J50">
            <v>178.6</v>
          </cell>
          <cell r="K50">
            <v>228.6</v>
          </cell>
        </row>
        <row r="51">
          <cell r="F51">
            <v>14.4</v>
          </cell>
          <cell r="G51">
            <v>12.9</v>
          </cell>
          <cell r="H51">
            <v>9</v>
          </cell>
          <cell r="I51">
            <v>9.5</v>
          </cell>
          <cell r="J51">
            <v>9.9</v>
          </cell>
          <cell r="K51">
            <v>12.4</v>
          </cell>
        </row>
        <row r="52">
          <cell r="F52">
            <v>37.5</v>
          </cell>
          <cell r="G52">
            <v>49.1</v>
          </cell>
          <cell r="H52">
            <v>69.9</v>
          </cell>
          <cell r="I52">
            <v>114.4</v>
          </cell>
          <cell r="J52">
            <v>168.7</v>
          </cell>
          <cell r="K52">
            <v>216.2</v>
          </cell>
        </row>
        <row r="55">
          <cell r="F55">
            <v>1175.8000000000002</v>
          </cell>
          <cell r="G55">
            <v>1077.5</v>
          </cell>
          <cell r="H55">
            <v>1319.8</v>
          </cell>
          <cell r="I55">
            <v>1682.1999999999998</v>
          </cell>
          <cell r="J55">
            <v>2120.8999999999996</v>
          </cell>
          <cell r="K55">
            <v>2423.8999999999996</v>
          </cell>
        </row>
        <row r="57">
          <cell r="F57">
            <v>419.9</v>
          </cell>
          <cell r="G57">
            <v>421.4</v>
          </cell>
          <cell r="H57">
            <v>525.6</v>
          </cell>
          <cell r="I57">
            <v>643.2</v>
          </cell>
          <cell r="J57">
            <v>789.8</v>
          </cell>
          <cell r="K57">
            <v>938</v>
          </cell>
        </row>
        <row r="58">
          <cell r="F58">
            <v>275.5</v>
          </cell>
          <cell r="G58">
            <v>279</v>
          </cell>
          <cell r="H58">
            <v>315.1</v>
          </cell>
          <cell r="I58">
            <v>362.5</v>
          </cell>
          <cell r="J58">
            <v>458.8</v>
          </cell>
          <cell r="K58">
            <v>507</v>
          </cell>
        </row>
        <row r="59">
          <cell r="F59">
            <v>39.6</v>
          </cell>
          <cell r="G59">
            <v>41</v>
          </cell>
          <cell r="H59">
            <v>75</v>
          </cell>
          <cell r="I59">
            <v>109.5</v>
          </cell>
          <cell r="J59">
            <v>108.2</v>
          </cell>
          <cell r="K59">
            <v>116.80000000000001</v>
          </cell>
        </row>
        <row r="60">
          <cell r="F60">
            <v>15.2</v>
          </cell>
          <cell r="G60">
            <v>16.2</v>
          </cell>
          <cell r="H60">
            <v>27.8</v>
          </cell>
          <cell r="I60">
            <v>34.2</v>
          </cell>
          <cell r="J60">
            <v>47.7</v>
          </cell>
          <cell r="K60">
            <v>75.3</v>
          </cell>
        </row>
        <row r="61">
          <cell r="F61">
            <v>10</v>
          </cell>
          <cell r="G61">
            <v>13.8</v>
          </cell>
          <cell r="H61">
            <v>22.3</v>
          </cell>
          <cell r="I61">
            <v>31.699999999999996</v>
          </cell>
          <cell r="J61">
            <v>32.599999999999994</v>
          </cell>
          <cell r="K61">
            <v>38.900000000000006</v>
          </cell>
        </row>
        <row r="62">
          <cell r="F62">
            <v>9.7</v>
          </cell>
          <cell r="G62">
            <v>6.8</v>
          </cell>
          <cell r="H62">
            <v>4.8</v>
          </cell>
          <cell r="I62">
            <v>11.8</v>
          </cell>
          <cell r="J62">
            <v>12.1</v>
          </cell>
          <cell r="K62">
            <v>15.8</v>
          </cell>
        </row>
        <row r="63">
          <cell r="F63">
            <v>7.2</v>
          </cell>
          <cell r="G63">
            <v>8.5</v>
          </cell>
          <cell r="H63">
            <v>10.3</v>
          </cell>
          <cell r="I63">
            <v>13.9</v>
          </cell>
          <cell r="J63">
            <v>17.9</v>
          </cell>
          <cell r="K63">
            <v>28.2</v>
          </cell>
        </row>
        <row r="64">
          <cell r="F64">
            <v>62.699999999999974</v>
          </cell>
          <cell r="G64">
            <v>56.09999999999998</v>
          </cell>
          <cell r="H64">
            <v>70.30000000000001</v>
          </cell>
          <cell r="I64">
            <v>79.60000000000007</v>
          </cell>
          <cell r="J64">
            <v>112.49999999999997</v>
          </cell>
          <cell r="K64">
            <v>155.99999999999997</v>
          </cell>
        </row>
        <row r="66">
          <cell r="F66">
            <v>116.30000000000001</v>
          </cell>
          <cell r="G66">
            <v>112</v>
          </cell>
          <cell r="H66">
            <v>135</v>
          </cell>
          <cell r="I66">
            <v>217.3</v>
          </cell>
          <cell r="J66">
            <v>310.8</v>
          </cell>
          <cell r="K66">
            <v>350.8</v>
          </cell>
        </row>
        <row r="67">
          <cell r="F67">
            <v>67.9</v>
          </cell>
          <cell r="G67">
            <v>50.8</v>
          </cell>
          <cell r="H67">
            <v>63.6</v>
          </cell>
          <cell r="I67">
            <v>85.5</v>
          </cell>
          <cell r="J67">
            <v>96.9</v>
          </cell>
          <cell r="K67">
            <v>90</v>
          </cell>
        </row>
        <row r="68">
          <cell r="F68">
            <v>48.4</v>
          </cell>
          <cell r="G68">
            <v>61.2</v>
          </cell>
          <cell r="H68">
            <v>71.4</v>
          </cell>
          <cell r="I68">
            <v>131.8</v>
          </cell>
          <cell r="J68">
            <v>213.9</v>
          </cell>
          <cell r="K68">
            <v>260.8</v>
          </cell>
        </row>
        <row r="71">
          <cell r="F71">
            <v>259.6</v>
          </cell>
          <cell r="G71">
            <v>210.39999999999998</v>
          </cell>
          <cell r="H71">
            <v>272.4</v>
          </cell>
          <cell r="I71">
            <v>365.19999999999993</v>
          </cell>
          <cell r="J71">
            <v>417.1</v>
          </cell>
          <cell r="K71">
            <v>422.50000000000006</v>
          </cell>
        </row>
        <row r="72">
          <cell r="F72">
            <v>39.8</v>
          </cell>
          <cell r="G72">
            <v>48.6</v>
          </cell>
          <cell r="H72">
            <v>51.8</v>
          </cell>
          <cell r="I72">
            <v>61</v>
          </cell>
          <cell r="J72">
            <v>70.4</v>
          </cell>
          <cell r="K72">
            <v>71.3</v>
          </cell>
        </row>
        <row r="73">
          <cell r="F73">
            <v>196</v>
          </cell>
          <cell r="G73">
            <v>140.5</v>
          </cell>
          <cell r="H73">
            <v>192.6</v>
          </cell>
          <cell r="I73">
            <v>264.9</v>
          </cell>
          <cell r="J73">
            <v>309.1</v>
          </cell>
          <cell r="K73">
            <v>321.1</v>
          </cell>
        </row>
        <row r="74">
          <cell r="F74">
            <v>13.2</v>
          </cell>
          <cell r="G74">
            <v>9.5</v>
          </cell>
          <cell r="H74">
            <v>4.4</v>
          </cell>
          <cell r="I74">
            <v>5.4</v>
          </cell>
          <cell r="J74">
            <v>4.8</v>
          </cell>
          <cell r="K74">
            <v>3.7</v>
          </cell>
        </row>
        <row r="75">
          <cell r="F75">
            <v>5.6</v>
          </cell>
          <cell r="G75">
            <v>4.7</v>
          </cell>
          <cell r="H75">
            <v>6.5</v>
          </cell>
          <cell r="I75">
            <v>6.5</v>
          </cell>
          <cell r="J75">
            <v>11.1</v>
          </cell>
          <cell r="K75">
            <v>11.1</v>
          </cell>
        </row>
        <row r="76">
          <cell r="F76">
            <v>5</v>
          </cell>
          <cell r="G76">
            <v>7.1</v>
          </cell>
          <cell r="H76">
            <v>17.1</v>
          </cell>
          <cell r="I76">
            <v>27.4</v>
          </cell>
          <cell r="J76">
            <v>21.7</v>
          </cell>
          <cell r="K76">
            <v>15.3</v>
          </cell>
        </row>
        <row r="79">
          <cell r="F79">
            <v>80.2</v>
          </cell>
          <cell r="G79">
            <v>96</v>
          </cell>
          <cell r="H79">
            <v>87.1</v>
          </cell>
          <cell r="I79">
            <v>102.2</v>
          </cell>
          <cell r="J79">
            <v>186.3</v>
          </cell>
          <cell r="K79">
            <v>263.2</v>
          </cell>
        </row>
        <row r="82">
          <cell r="F82">
            <v>217.3</v>
          </cell>
          <cell r="G82">
            <v>189.2</v>
          </cell>
          <cell r="H82">
            <v>188.5</v>
          </cell>
          <cell r="I82">
            <v>207.7</v>
          </cell>
          <cell r="J82">
            <v>230.4</v>
          </cell>
          <cell r="K82">
            <v>237.2</v>
          </cell>
        </row>
        <row r="83">
          <cell r="F83">
            <v>22.9</v>
          </cell>
          <cell r="G83">
            <v>26.4</v>
          </cell>
          <cell r="H83">
            <v>28.9</v>
          </cell>
          <cell r="I83">
            <v>30.7</v>
          </cell>
          <cell r="J83">
            <v>36.8</v>
          </cell>
          <cell r="K83" t="str">
            <v>.....</v>
          </cell>
        </row>
        <row r="84">
          <cell r="F84">
            <v>27.3</v>
          </cell>
          <cell r="G84">
            <v>20.4</v>
          </cell>
          <cell r="H84">
            <v>24</v>
          </cell>
          <cell r="I84">
            <v>33.6</v>
          </cell>
          <cell r="J84">
            <v>51.2</v>
          </cell>
          <cell r="K84">
            <v>56.4</v>
          </cell>
        </row>
        <row r="85">
          <cell r="F85" t="str">
            <v>                  -</v>
          </cell>
          <cell r="G85" t="str">
            <v>                  -</v>
          </cell>
          <cell r="H85" t="str">
            <v>                  -</v>
          </cell>
          <cell r="I85" t="str">
            <v>                  -</v>
          </cell>
          <cell r="J85" t="str">
            <v>                   -</v>
          </cell>
        </row>
        <row r="86">
          <cell r="F86">
            <v>164.3</v>
          </cell>
          <cell r="G86">
            <v>140.9</v>
          </cell>
          <cell r="H86">
            <v>134.1</v>
          </cell>
          <cell r="I86">
            <v>135.6</v>
          </cell>
          <cell r="J86">
            <v>136</v>
          </cell>
          <cell r="K86">
            <v>143.6</v>
          </cell>
        </row>
        <row r="87">
          <cell r="F87">
            <v>2.8</v>
          </cell>
          <cell r="G87">
            <v>1.5</v>
          </cell>
          <cell r="H87">
            <v>1.5</v>
          </cell>
          <cell r="I87">
            <v>7.8</v>
          </cell>
          <cell r="J87">
            <v>6.4</v>
          </cell>
          <cell r="K87">
            <v>37.2</v>
          </cell>
        </row>
        <row r="90">
          <cell r="F90">
            <v>19.5</v>
          </cell>
          <cell r="G90">
            <v>17.9</v>
          </cell>
          <cell r="H90">
            <v>30.5</v>
          </cell>
          <cell r="I90">
            <v>26.9</v>
          </cell>
          <cell r="J90">
            <v>27.6</v>
          </cell>
          <cell r="K90">
            <v>34</v>
          </cell>
        </row>
        <row r="92">
          <cell r="F92">
            <v>42.1</v>
          </cell>
          <cell r="G92">
            <v>17.1</v>
          </cell>
          <cell r="H92">
            <v>53.8</v>
          </cell>
          <cell r="I92">
            <v>32.1</v>
          </cell>
          <cell r="J92">
            <v>34.8</v>
          </cell>
          <cell r="K92">
            <v>36.5</v>
          </cell>
        </row>
        <row r="94">
          <cell r="F94">
            <v>20.9</v>
          </cell>
          <cell r="G94">
            <v>13.5</v>
          </cell>
          <cell r="H94">
            <v>26.9</v>
          </cell>
          <cell r="I94">
            <v>87.6</v>
          </cell>
          <cell r="J94">
            <v>124.1</v>
          </cell>
          <cell r="K94">
            <v>141.7</v>
          </cell>
        </row>
        <row r="97">
          <cell r="F97">
            <v>84.8</v>
          </cell>
          <cell r="G97">
            <v>90.8</v>
          </cell>
          <cell r="H97">
            <v>92.3</v>
          </cell>
          <cell r="I97">
            <v>141.2</v>
          </cell>
          <cell r="J97">
            <v>152.2</v>
          </cell>
          <cell r="K97">
            <v>144.6</v>
          </cell>
        </row>
        <row r="100">
          <cell r="F100">
            <v>84.8</v>
          </cell>
          <cell r="G100">
            <v>90.8</v>
          </cell>
          <cell r="H100">
            <v>92.3</v>
          </cell>
          <cell r="I100">
            <v>141.2</v>
          </cell>
          <cell r="J100">
            <v>152.2</v>
          </cell>
          <cell r="K100">
            <v>144.6</v>
          </cell>
        </row>
        <row r="103">
          <cell r="F103">
            <v>3650.6000000000004</v>
          </cell>
          <cell r="G103">
            <v>3804.1</v>
          </cell>
          <cell r="H103">
            <v>4191.200000000001</v>
          </cell>
          <cell r="I103">
            <v>5302.499999999999</v>
          </cell>
          <cell r="J103">
            <v>7054.099999999999</v>
          </cell>
          <cell r="K103">
            <v>8078.4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_06_a"/>
      <sheetName val="C_06_b"/>
      <sheetName val="C_07"/>
      <sheetName val="C_08"/>
      <sheetName val="C_09"/>
      <sheetName val="C_10_a"/>
      <sheetName val="C_10_b"/>
      <sheetName val="C_11"/>
      <sheetName val="C_12"/>
    </sheetNames>
    <sheetDataSet>
      <sheetData sheetId="4">
        <row r="2">
          <cell r="A2" t="str">
            <v>Exportaciones de bienes, por país y por sector económico</v>
          </cell>
          <cell r="L2" t="str">
            <v>Exportaciones de bienes, por país y por sector económico (Continuación) </v>
          </cell>
          <cell r="W2" t="str">
            <v>Exportaciones de bienes, por país y por sector económico (Continuación) </v>
          </cell>
        </row>
        <row r="3">
          <cell r="A3" t="str">
            <v>(Millones de dólares fob)</v>
          </cell>
          <cell r="L3" t="str">
            <v>(Millones de dólares fob)</v>
          </cell>
          <cell r="W3" t="str">
            <v>(Millones de dólares fob)</v>
          </cell>
        </row>
        <row r="5">
          <cell r="E5" t="str">
            <v>Período : Enero - diciembre  2002   </v>
          </cell>
          <cell r="P5" t="str">
            <v>Período : Enero - diciembre  2003   </v>
          </cell>
          <cell r="AA5" t="str">
            <v>Variación porcentual (Enero - diciembre 2003)/(Enero - diciembre 2002)</v>
          </cell>
        </row>
        <row r="6">
          <cell r="F6" t="str">
            <v>Porcentaje de</v>
          </cell>
          <cell r="G6" t="str">
            <v>Minería</v>
          </cell>
          <cell r="I6" t="str">
            <v>Agropecuario,</v>
          </cell>
          <cell r="Q6" t="str">
            <v>Porcentaje de</v>
          </cell>
          <cell r="R6" t="str">
            <v>Minería</v>
          </cell>
          <cell r="T6" t="str">
            <v>Agro. Silv.</v>
          </cell>
          <cell r="AB6" t="str">
            <v>Minería</v>
          </cell>
          <cell r="AD6" t="str">
            <v>Agro. Silv.</v>
          </cell>
        </row>
        <row r="7">
          <cell r="A7" t="str">
            <v>País</v>
          </cell>
          <cell r="E7" t="str">
            <v>Total</v>
          </cell>
          <cell r="F7" t="str">
            <v>participación</v>
          </cell>
          <cell r="G7" t="str">
            <v>Total</v>
          </cell>
          <cell r="H7" t="str">
            <v>Cobre</v>
          </cell>
          <cell r="I7" t="str">
            <v>silv. y pesquero</v>
          </cell>
          <cell r="J7" t="str">
            <v>Industrial</v>
          </cell>
          <cell r="K7" t="str">
            <v>Resto</v>
          </cell>
          <cell r="L7" t="str">
            <v>País</v>
          </cell>
          <cell r="P7" t="str">
            <v>Totales</v>
          </cell>
          <cell r="Q7" t="str">
            <v>participación</v>
          </cell>
          <cell r="R7" t="str">
            <v>Total</v>
          </cell>
          <cell r="S7" t="str">
            <v>Cobre</v>
          </cell>
          <cell r="T7" t="str">
            <v>Pesquera</v>
          </cell>
          <cell r="U7" t="str">
            <v>Industrial</v>
          </cell>
          <cell r="V7" t="str">
            <v>Resto</v>
          </cell>
          <cell r="W7" t="str">
            <v>País</v>
          </cell>
          <cell r="AA7" t="str">
            <v>Totales</v>
          </cell>
          <cell r="AB7" t="str">
            <v>Total</v>
          </cell>
          <cell r="AC7" t="str">
            <v>Cobre</v>
          </cell>
          <cell r="AD7" t="str">
            <v>Pesquera</v>
          </cell>
          <cell r="AE7" t="str">
            <v>Industrial</v>
          </cell>
          <cell r="AF7" t="str">
            <v>Resto</v>
          </cell>
        </row>
        <row r="9">
          <cell r="A9" t="str">
            <v>I. Principales grupos de países</v>
          </cell>
          <cell r="E9">
            <v>17099.884950550004</v>
          </cell>
          <cell r="F9">
            <v>93.23768654778331</v>
          </cell>
          <cell r="G9">
            <v>7319.216749809999</v>
          </cell>
          <cell r="H9">
            <v>6261.57690597</v>
          </cell>
          <cell r="I9">
            <v>1499.7752598299999</v>
          </cell>
          <cell r="J9">
            <v>8071.33325607</v>
          </cell>
          <cell r="K9">
            <v>209.5596848400055</v>
          </cell>
          <cell r="L9" t="str">
            <v>I. Principales grupos de países</v>
          </cell>
          <cell r="P9">
            <v>19763.54482008</v>
          </cell>
          <cell r="Q9">
            <v>94.67657088968517</v>
          </cell>
          <cell r="R9">
            <v>8617.43488384</v>
          </cell>
          <cell r="S9">
            <v>7360.37124067</v>
          </cell>
          <cell r="T9">
            <v>1622.1408592100001</v>
          </cell>
          <cell r="U9">
            <v>9324.98600222</v>
          </cell>
          <cell r="V9">
            <v>198.98307480999938</v>
          </cell>
          <cell r="W9" t="str">
            <v>I. Principales grupos de países</v>
          </cell>
          <cell r="AA9">
            <v>15.577063104417665</v>
          </cell>
          <cell r="AB9">
            <v>17.737118306596145</v>
          </cell>
          <cell r="AC9">
            <v>17.548204728626303</v>
          </cell>
          <cell r="AD9">
            <v>8.158929051401365</v>
          </cell>
          <cell r="AE9">
            <v>15.532164344808796</v>
          </cell>
          <cell r="AF9">
            <v>-5.047063340489921</v>
          </cell>
        </row>
        <row r="10">
          <cell r="K10">
            <v>0</v>
          </cell>
          <cell r="V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B11" t="str">
            <v>América Anglosajona</v>
          </cell>
          <cell r="E11">
            <v>3747.109153640001</v>
          </cell>
          <cell r="F11">
            <v>20.431236218123136</v>
          </cell>
          <cell r="G11">
            <v>1039.1438362000001</v>
          </cell>
          <cell r="H11">
            <v>844.8678328599998</v>
          </cell>
          <cell r="I11">
            <v>677.7119757300001</v>
          </cell>
          <cell r="J11">
            <v>1994.4937729300004</v>
          </cell>
          <cell r="K11">
            <v>35.759568780000336</v>
          </cell>
          <cell r="M11" t="str">
            <v>América Anglosajona</v>
          </cell>
          <cell r="P11">
            <v>3881.8407234200004</v>
          </cell>
          <cell r="Q11">
            <v>18.59582234761531</v>
          </cell>
          <cell r="R11">
            <v>856.9911172099997</v>
          </cell>
          <cell r="S11">
            <v>628.0637468399999</v>
          </cell>
          <cell r="T11">
            <v>736.50173399</v>
          </cell>
          <cell r="U11">
            <v>2250.44849229</v>
          </cell>
          <cell r="V11">
            <v>37.89937993000058</v>
          </cell>
          <cell r="X11" t="str">
            <v>América Anglosajona</v>
          </cell>
          <cell r="AA11">
            <v>3.5956136919341963</v>
          </cell>
          <cell r="AB11">
            <v>-17.529115089216784</v>
          </cell>
          <cell r="AC11">
            <v>-25.661301991589227</v>
          </cell>
          <cell r="AD11">
            <v>8.67474094679741</v>
          </cell>
          <cell r="AE11">
            <v>12.83306685806247</v>
          </cell>
          <cell r="AF11">
            <v>5.983884098728276</v>
          </cell>
        </row>
        <row r="12">
          <cell r="D12" t="str">
            <v>Canadá</v>
          </cell>
          <cell r="E12">
            <v>262.66009828</v>
          </cell>
          <cell r="F12">
            <v>1.4321628468765166</v>
          </cell>
          <cell r="G12">
            <v>131.01120052</v>
          </cell>
          <cell r="H12">
            <v>118.86474125</v>
          </cell>
          <cell r="I12">
            <v>5.55290676</v>
          </cell>
          <cell r="J12">
            <v>123.83172345</v>
          </cell>
          <cell r="K12">
            <v>2.264267550000014</v>
          </cell>
          <cell r="O12" t="str">
            <v>Canadá</v>
          </cell>
          <cell r="P12">
            <v>414.16051319</v>
          </cell>
          <cell r="Q12">
            <v>1.984021466984115</v>
          </cell>
          <cell r="R12">
            <v>252.11758754</v>
          </cell>
          <cell r="S12">
            <v>236.43145839</v>
          </cell>
          <cell r="T12">
            <v>9.11064208</v>
          </cell>
          <cell r="U12">
            <v>149.67457273</v>
          </cell>
          <cell r="V12">
            <v>3.257710840000044</v>
          </cell>
          <cell r="Z12" t="str">
            <v>Canadá</v>
          </cell>
          <cell r="AA12">
            <v>57.67926529460827</v>
          </cell>
          <cell r="AB12">
            <v>92.43972006921047</v>
          </cell>
          <cell r="AC12">
            <v>98.90798221882302</v>
          </cell>
          <cell r="AD12">
            <v>64.06978315623653</v>
          </cell>
          <cell r="AE12">
            <v>20.86932860175741</v>
          </cell>
          <cell r="AF12">
            <v>43.87481903364399</v>
          </cell>
        </row>
        <row r="13">
          <cell r="D13" t="str">
            <v>Estados Unidos</v>
          </cell>
          <cell r="E13">
            <v>3484.4490553600003</v>
          </cell>
          <cell r="F13">
            <v>18.999073371246617</v>
          </cell>
          <cell r="G13">
            <v>908.13263568</v>
          </cell>
          <cell r="H13">
            <v>726.0030916099998</v>
          </cell>
          <cell r="I13">
            <v>672.15906897</v>
          </cell>
          <cell r="J13">
            <v>1870.6620494800004</v>
          </cell>
          <cell r="K13">
            <v>33.49530122999977</v>
          </cell>
          <cell r="O13" t="str">
            <v>Estados Unidos</v>
          </cell>
          <cell r="P13">
            <v>3467.6802102300003</v>
          </cell>
          <cell r="Q13">
            <v>16.611800880631193</v>
          </cell>
          <cell r="R13">
            <v>604.8735296699998</v>
          </cell>
          <cell r="S13">
            <v>391.63228845</v>
          </cell>
          <cell r="T13">
            <v>727.39109191</v>
          </cell>
          <cell r="U13">
            <v>2100.7739195599997</v>
          </cell>
          <cell r="V13">
            <v>34.64166909000096</v>
          </cell>
          <cell r="Z13" t="str">
            <v>Estados Unidos</v>
          </cell>
          <cell r="AA13">
            <v>-0.4812481073357966</v>
          </cell>
          <cell r="AB13">
            <v>-33.39370198747709</v>
          </cell>
          <cell r="AC13">
            <v>-46.056388330040306</v>
          </cell>
          <cell r="AD13">
            <v>8.21710596341967</v>
          </cell>
          <cell r="AE13">
            <v>12.30109255404872</v>
          </cell>
          <cell r="AF13">
            <v>3.4224736542284306</v>
          </cell>
        </row>
        <row r="15">
          <cell r="B15" t="str">
            <v>América Latina</v>
          </cell>
          <cell r="E15">
            <v>3561.65768957</v>
          </cell>
          <cell r="F15">
            <v>19.420055995169058</v>
          </cell>
          <cell r="G15">
            <v>622.2529508800001</v>
          </cell>
          <cell r="H15">
            <v>506.9203505399999</v>
          </cell>
          <cell r="I15">
            <v>275.75923514</v>
          </cell>
          <cell r="J15">
            <v>2573.7763769400003</v>
          </cell>
          <cell r="K15">
            <v>89.86912660999997</v>
          </cell>
          <cell r="M15" t="str">
            <v>América Latina</v>
          </cell>
          <cell r="P15">
            <v>3916.8957724800002</v>
          </cell>
          <cell r="Q15">
            <v>18.76375233525591</v>
          </cell>
          <cell r="R15">
            <v>719.7505554699999</v>
          </cell>
          <cell r="S15">
            <v>588.71083605</v>
          </cell>
          <cell r="T15">
            <v>261.79916804</v>
          </cell>
          <cell r="U15">
            <v>2831.5625431699996</v>
          </cell>
          <cell r="V15">
            <v>103.78350580000051</v>
          </cell>
          <cell r="X15" t="str">
            <v>América Latina</v>
          </cell>
          <cell r="AA15">
            <v>9.973953531533475</v>
          </cell>
          <cell r="AB15">
            <v>15.668484087076994</v>
          </cell>
          <cell r="AC15">
            <v>16.134780429089556</v>
          </cell>
          <cell r="AD15">
            <v>-5.062411452117866</v>
          </cell>
          <cell r="AE15">
            <v>10.01587272848019</v>
          </cell>
          <cell r="AF15">
            <v>15.482935814413779</v>
          </cell>
        </row>
        <row r="16">
          <cell r="C16" t="str">
            <v>Aladi</v>
          </cell>
          <cell r="E16">
            <v>3238.88013157</v>
          </cell>
          <cell r="F16">
            <v>17.66010071684451</v>
          </cell>
          <cell r="G16">
            <v>617.1604827699998</v>
          </cell>
          <cell r="H16">
            <v>506.1918179299999</v>
          </cell>
          <cell r="I16">
            <v>247.94218667999996</v>
          </cell>
          <cell r="J16">
            <v>2299.1985718100004</v>
          </cell>
          <cell r="K16">
            <v>74.57889030999968</v>
          </cell>
          <cell r="N16" t="str">
            <v>Aladi</v>
          </cell>
          <cell r="P16">
            <v>3437.72592461</v>
          </cell>
          <cell r="Q16">
            <v>16.46830592202081</v>
          </cell>
          <cell r="R16">
            <v>704.1648223200002</v>
          </cell>
          <cell r="S16">
            <v>577.1902069199999</v>
          </cell>
          <cell r="T16">
            <v>232.52773609</v>
          </cell>
          <cell r="U16">
            <v>2403.4997315800006</v>
          </cell>
          <cell r="V16">
            <v>97.5336346199997</v>
          </cell>
          <cell r="Y16" t="str">
            <v>Aladi</v>
          </cell>
          <cell r="AA16">
            <v>6.139337825497515</v>
          </cell>
          <cell r="AB16">
            <v>14.097522764176196</v>
          </cell>
          <cell r="AC16">
            <v>14.025985105871118</v>
          </cell>
          <cell r="AD16">
            <v>-6.216953555344018</v>
          </cell>
          <cell r="AE16">
            <v>4.536413733411937</v>
          </cell>
          <cell r="AF16">
            <v>30.779144359194376</v>
          </cell>
        </row>
        <row r="17">
          <cell r="D17" t="str">
            <v>Argentina</v>
          </cell>
          <cell r="E17">
            <v>232.86095650000004</v>
          </cell>
          <cell r="F17">
            <v>1.2696820437184098</v>
          </cell>
          <cell r="G17">
            <v>17.0329401</v>
          </cell>
          <cell r="H17">
            <v>7.521080540000001</v>
          </cell>
          <cell r="I17">
            <v>7.8721273400000005</v>
          </cell>
          <cell r="J17">
            <v>178.2309701</v>
          </cell>
          <cell r="K17">
            <v>29.724918960000053</v>
          </cell>
          <cell r="O17" t="str">
            <v>Argentina</v>
          </cell>
          <cell r="P17">
            <v>323.62495583000003</v>
          </cell>
          <cell r="Q17">
            <v>1.5503140429129862</v>
          </cell>
          <cell r="R17">
            <v>36.42928105</v>
          </cell>
          <cell r="S17">
            <v>21.58055383</v>
          </cell>
          <cell r="T17">
            <v>15.758038939999999</v>
          </cell>
          <cell r="U17">
            <v>249.42987816</v>
          </cell>
          <cell r="V17">
            <v>22.007757680000054</v>
          </cell>
          <cell r="Z17" t="str">
            <v>Argentina</v>
          </cell>
          <cell r="AA17">
            <v>38.97776625769378</v>
          </cell>
          <cell r="AB17">
            <v>113.87547209186746</v>
          </cell>
          <cell r="AC17">
            <v>186.93422062463378</v>
          </cell>
          <cell r="AD17">
            <v>100.17510209635402</v>
          </cell>
          <cell r="AE17">
            <v>39.947551214052424</v>
          </cell>
          <cell r="AF17">
            <v>-25.961925381141516</v>
          </cell>
        </row>
        <row r="18">
          <cell r="D18" t="str">
            <v>Bolivia</v>
          </cell>
          <cell r="E18">
            <v>138.92708699</v>
          </cell>
          <cell r="F18">
            <v>0.7575045228215769</v>
          </cell>
          <cell r="G18">
            <v>0.16386493</v>
          </cell>
          <cell r="H18">
            <v>0</v>
          </cell>
          <cell r="I18">
            <v>3.87337396</v>
          </cell>
          <cell r="J18">
            <v>133.16867933999998</v>
          </cell>
          <cell r="K18">
            <v>1.7211687600000118</v>
          </cell>
          <cell r="O18" t="str">
            <v>Bolivia</v>
          </cell>
          <cell r="P18">
            <v>140.49728881000004</v>
          </cell>
          <cell r="Q18">
            <v>0.6730473528369136</v>
          </cell>
          <cell r="R18">
            <v>0.15493210999999998</v>
          </cell>
          <cell r="S18">
            <v>0</v>
          </cell>
          <cell r="T18">
            <v>2.5152875499999996</v>
          </cell>
          <cell r="U18">
            <v>136.5113748</v>
          </cell>
          <cell r="V18">
            <v>1.3156943500000295</v>
          </cell>
          <cell r="Z18" t="str">
            <v>Bolivia</v>
          </cell>
          <cell r="AA18">
            <v>1.1302344661650254</v>
          </cell>
          <cell r="AB18">
            <v>-5.45133116646741</v>
          </cell>
          <cell r="AC18">
            <v>0</v>
          </cell>
          <cell r="AD18">
            <v>-35.062104099032055</v>
          </cell>
          <cell r="AE18">
            <v>2.5101213562879865</v>
          </cell>
          <cell r="AF18">
            <v>-23.5580856115457</v>
          </cell>
        </row>
        <row r="19">
          <cell r="D19" t="str">
            <v>Brasil</v>
          </cell>
          <cell r="E19">
            <v>694.10615674</v>
          </cell>
          <cell r="F19">
            <v>3.7846367072153373</v>
          </cell>
          <cell r="G19">
            <v>352.92254283999995</v>
          </cell>
          <cell r="H19">
            <v>271.66228246</v>
          </cell>
          <cell r="I19">
            <v>34.48349831</v>
          </cell>
          <cell r="J19">
            <v>299.18249135</v>
          </cell>
          <cell r="K19">
            <v>7.517624239999975</v>
          </cell>
          <cell r="O19" t="str">
            <v>Brasil</v>
          </cell>
          <cell r="P19">
            <v>838.8897588</v>
          </cell>
          <cell r="Q19">
            <v>4.018672077337268</v>
          </cell>
          <cell r="R19">
            <v>450.0627701199999</v>
          </cell>
          <cell r="S19">
            <v>364.10012461</v>
          </cell>
          <cell r="T19">
            <v>29.586959520000004</v>
          </cell>
          <cell r="U19">
            <v>326.43291949</v>
          </cell>
          <cell r="V19">
            <v>32.807109670000045</v>
          </cell>
          <cell r="Z19" t="str">
            <v>Brasil</v>
          </cell>
          <cell r="AA19">
            <v>20.858999830804482</v>
          </cell>
          <cell r="AB19">
            <v>27.52451756079499</v>
          </cell>
          <cell r="AC19">
            <v>34.02674869435023</v>
          </cell>
          <cell r="AD19">
            <v>-14.199657894280493</v>
          </cell>
          <cell r="AE19">
            <v>9.108296417025596</v>
          </cell>
          <cell r="AF19">
            <v>336.4026269820604</v>
          </cell>
        </row>
        <row r="20">
          <cell r="D20" t="str">
            <v>Colombia</v>
          </cell>
          <cell r="E20">
            <v>274.56912252</v>
          </cell>
          <cell r="F20">
            <v>1.4970971942355824</v>
          </cell>
          <cell r="G20">
            <v>3.72762664</v>
          </cell>
          <cell r="H20">
            <v>1.8834813300000002</v>
          </cell>
          <cell r="I20">
            <v>34.12365876</v>
          </cell>
          <cell r="J20">
            <v>233.04492586</v>
          </cell>
          <cell r="K20">
            <v>3.6729112600000065</v>
          </cell>
          <cell r="O20" t="str">
            <v>Colombia</v>
          </cell>
          <cell r="P20">
            <v>284.3643169300001</v>
          </cell>
          <cell r="Q20">
            <v>1.3622373240941237</v>
          </cell>
          <cell r="R20">
            <v>2.16126731</v>
          </cell>
          <cell r="S20">
            <v>0.44854922999999997</v>
          </cell>
          <cell r="T20">
            <v>30.75309551</v>
          </cell>
          <cell r="U20">
            <v>249.07403000999997</v>
          </cell>
          <cell r="V20">
            <v>2.375924100000077</v>
          </cell>
          <cell r="Z20" t="str">
            <v>Colombia</v>
          </cell>
          <cell r="AA20">
            <v>3.567478498710863</v>
          </cell>
          <cell r="AB20">
            <v>-42.02028478903671</v>
          </cell>
          <cell r="AC20">
            <v>-76.18509815544601</v>
          </cell>
          <cell r="AD20">
            <v>-9.877496647431594</v>
          </cell>
          <cell r="AE20">
            <v>6.878117637982539</v>
          </cell>
          <cell r="AF20">
            <v>-35.31223784589685</v>
          </cell>
        </row>
        <row r="21">
          <cell r="D21" t="str">
            <v>Ecuador</v>
          </cell>
          <cell r="E21">
            <v>252.51592206000007</v>
          </cell>
          <cell r="F21">
            <v>1.3768513915409408</v>
          </cell>
          <cell r="G21">
            <v>1.19325815</v>
          </cell>
          <cell r="H21">
            <v>0.00131619</v>
          </cell>
          <cell r="I21">
            <v>29.179826300000002</v>
          </cell>
          <cell r="J21">
            <v>219.69646781</v>
          </cell>
          <cell r="K21">
            <v>2.4463698000000704</v>
          </cell>
          <cell r="O21" t="str">
            <v>Ecuador</v>
          </cell>
          <cell r="P21">
            <v>293.30163683</v>
          </cell>
          <cell r="Q21">
            <v>1.40505124279035</v>
          </cell>
          <cell r="R21">
            <v>1.27580929</v>
          </cell>
          <cell r="S21">
            <v>0</v>
          </cell>
          <cell r="T21">
            <v>28.496383540000004</v>
          </cell>
          <cell r="U21">
            <v>260.09507912</v>
          </cell>
          <cell r="V21">
            <v>3.4343648800000324</v>
          </cell>
          <cell r="Z21" t="str">
            <v>Ecuador</v>
          </cell>
          <cell r="AA21">
            <v>16.15173983377922</v>
          </cell>
          <cell r="AB21">
            <v>6.918129157550701</v>
          </cell>
          <cell r="AC21">
            <v>-100</v>
          </cell>
          <cell r="AD21">
            <v>-2.342175559831894</v>
          </cell>
          <cell r="AE21">
            <v>18.38837543120533</v>
          </cell>
          <cell r="AF21">
            <v>40.38617056178233</v>
          </cell>
        </row>
        <row r="22">
          <cell r="D22" t="str">
            <v>México</v>
          </cell>
          <cell r="E22">
            <v>909.4227280499999</v>
          </cell>
          <cell r="F22">
            <v>4.958657412173325</v>
          </cell>
          <cell r="G22">
            <v>202.26040945</v>
          </cell>
          <cell r="H22">
            <v>190.66578517999994</v>
          </cell>
          <cell r="I22">
            <v>93.79399071999998</v>
          </cell>
          <cell r="J22">
            <v>606.9284169200001</v>
          </cell>
          <cell r="K22">
            <v>6.439910959999793</v>
          </cell>
          <cell r="O22" t="str">
            <v>México</v>
          </cell>
          <cell r="P22">
            <v>921.0036075</v>
          </cell>
          <cell r="Q22">
            <v>4.412035600341081</v>
          </cell>
          <cell r="R22">
            <v>205.50720904000002</v>
          </cell>
          <cell r="S22">
            <v>187.4660401</v>
          </cell>
          <cell r="T22">
            <v>97.29429747</v>
          </cell>
          <cell r="U22">
            <v>601.22716238</v>
          </cell>
          <cell r="V22">
            <v>16.97493860999998</v>
          </cell>
          <cell r="Z22" t="str">
            <v>México</v>
          </cell>
          <cell r="AA22">
            <v>1.2734319357546875</v>
          </cell>
          <cell r="AB22">
            <v>1.6052571033693397</v>
          </cell>
          <cell r="AC22">
            <v>-1.6781957376249768</v>
          </cell>
          <cell r="AD22">
            <v>3.7319093932673963</v>
          </cell>
          <cell r="AE22">
            <v>-0.939361938090244</v>
          </cell>
          <cell r="AF22">
            <v>163.58964767426733</v>
          </cell>
        </row>
        <row r="23">
          <cell r="D23" t="str">
            <v>Paraguay</v>
          </cell>
          <cell r="E23">
            <v>24.3346744</v>
          </cell>
          <cell r="F23">
            <v>0.1326856145822542</v>
          </cell>
          <cell r="G23">
            <v>0.04295997</v>
          </cell>
          <cell r="H23">
            <v>0</v>
          </cell>
          <cell r="I23">
            <v>0.45678502000000004</v>
          </cell>
          <cell r="J23">
            <v>23.784842140000006</v>
          </cell>
          <cell r="K23">
            <v>0.05008726999999524</v>
          </cell>
          <cell r="O23" t="str">
            <v>Paraguay</v>
          </cell>
          <cell r="P23">
            <v>24.116636629999995</v>
          </cell>
          <cell r="Q23">
            <v>0.11552990510088716</v>
          </cell>
          <cell r="R23">
            <v>0.0127107</v>
          </cell>
          <cell r="S23">
            <v>0</v>
          </cell>
          <cell r="T23">
            <v>0.28731871999999997</v>
          </cell>
          <cell r="U23">
            <v>23.80912082</v>
          </cell>
          <cell r="V23">
            <v>0.007486389999996845</v>
          </cell>
          <cell r="Z23" t="str">
            <v>Paraguay</v>
          </cell>
          <cell r="AA23">
            <v>-0.8959962496971174</v>
          </cell>
          <cell r="AB23">
            <v>-70.41268883567656</v>
          </cell>
          <cell r="AC23">
            <v>0</v>
          </cell>
          <cell r="AD23">
            <v>-37.09979368412739</v>
          </cell>
          <cell r="AE23">
            <v>0.10207627133738129</v>
          </cell>
          <cell r="AF23">
            <v>-85.05330795629796</v>
          </cell>
        </row>
        <row r="24">
          <cell r="D24" t="str">
            <v>Perú</v>
          </cell>
          <cell r="E24">
            <v>464.17340089</v>
          </cell>
          <cell r="F24">
            <v>2.5309207740961064</v>
          </cell>
          <cell r="G24">
            <v>37.49604992999999</v>
          </cell>
          <cell r="H24">
            <v>34.45677983000001</v>
          </cell>
          <cell r="I24">
            <v>12.194892970000003</v>
          </cell>
          <cell r="J24">
            <v>400.54132167000006</v>
          </cell>
          <cell r="K24">
            <v>13.941136319999941</v>
          </cell>
          <cell r="O24" t="str">
            <v>Perú</v>
          </cell>
          <cell r="P24">
            <v>425.1599786100001</v>
          </cell>
          <cell r="Q24">
            <v>2.036714021739131</v>
          </cell>
          <cell r="R24">
            <v>5.833131099999999</v>
          </cell>
          <cell r="S24">
            <v>3.59493915</v>
          </cell>
          <cell r="T24">
            <v>13.816151979999999</v>
          </cell>
          <cell r="U24">
            <v>397.2797112900001</v>
          </cell>
          <cell r="V24">
            <v>8.230984240000055</v>
          </cell>
          <cell r="Z24" t="str">
            <v>Perú</v>
          </cell>
          <cell r="AA24">
            <v>-8.404924152309468</v>
          </cell>
          <cell r="AB24">
            <v>-84.44334506997495</v>
          </cell>
          <cell r="AC24">
            <v>-89.56681626159957</v>
          </cell>
          <cell r="AD24">
            <v>13.294573507027629</v>
          </cell>
          <cell r="AE24">
            <v>-0.8143005986002039</v>
          </cell>
          <cell r="AF24">
            <v>-40.95901473833311</v>
          </cell>
        </row>
        <row r="25">
          <cell r="D25" t="str">
            <v>Uruguay</v>
          </cell>
          <cell r="E25">
            <v>40.96725485</v>
          </cell>
          <cell r="F25">
            <v>0.22337530793179977</v>
          </cell>
          <cell r="G25">
            <v>0.75574034</v>
          </cell>
          <cell r="H25">
            <v>0</v>
          </cell>
          <cell r="I25">
            <v>3.6146375699999997</v>
          </cell>
          <cell r="J25">
            <v>33.538265689999996</v>
          </cell>
          <cell r="K25">
            <v>3.0586112500000056</v>
          </cell>
          <cell r="O25" t="str">
            <v>Uruguay</v>
          </cell>
          <cell r="P25">
            <v>38.98383027</v>
          </cell>
          <cell r="Q25">
            <v>0.18675067674899878</v>
          </cell>
          <cell r="R25">
            <v>1.4016183500000001</v>
          </cell>
          <cell r="S25">
            <v>0</v>
          </cell>
          <cell r="T25">
            <v>2.79491757</v>
          </cell>
          <cell r="U25">
            <v>34.30800873</v>
          </cell>
          <cell r="V25">
            <v>0.47928561999999886</v>
          </cell>
          <cell r="Z25" t="str">
            <v>Uruguay</v>
          </cell>
          <cell r="AA25">
            <v>-4.841487639975483</v>
          </cell>
          <cell r="AB25">
            <v>85.462952791431</v>
          </cell>
          <cell r="AC25">
            <v>0</v>
          </cell>
          <cell r="AD25">
            <v>-22.67779228554856</v>
          </cell>
          <cell r="AE25">
            <v>2.295118796883755</v>
          </cell>
          <cell r="AF25">
            <v>-84.32995955272192</v>
          </cell>
        </row>
        <row r="26">
          <cell r="D26" t="str">
            <v>Venezuela</v>
          </cell>
          <cell r="E26">
            <v>206.72482655999997</v>
          </cell>
          <cell r="F26">
            <v>1.1271739334027622</v>
          </cell>
          <cell r="G26">
            <v>1.56509042</v>
          </cell>
          <cell r="H26">
            <v>0.0010924</v>
          </cell>
          <cell r="I26">
            <v>28.340039729999997</v>
          </cell>
          <cell r="J26">
            <v>171.00230911000003</v>
          </cell>
          <cell r="K26">
            <v>5.81738729999995</v>
          </cell>
          <cell r="O26" t="str">
            <v>Venezuela</v>
          </cell>
          <cell r="P26">
            <v>147.56010693</v>
          </cell>
          <cell r="Q26">
            <v>0.7068815362542396</v>
          </cell>
          <cell r="R26">
            <v>1.32609325</v>
          </cell>
          <cell r="S26">
            <v>0</v>
          </cell>
          <cell r="T26">
            <v>11.22528529</v>
          </cell>
          <cell r="U26">
            <v>125.10863931</v>
          </cell>
          <cell r="V26">
            <v>9.900089079999987</v>
          </cell>
          <cell r="Z26" t="str">
            <v>Venezuela</v>
          </cell>
          <cell r="AA26">
            <v>-28.620035926274177</v>
          </cell>
          <cell r="AB26">
            <v>-15.270502390526419</v>
          </cell>
          <cell r="AC26">
            <v>-100</v>
          </cell>
          <cell r="AD26">
            <v>-60.39072140707968</v>
          </cell>
          <cell r="AE26">
            <v>-26.838040982521573</v>
          </cell>
          <cell r="AF26">
            <v>70.18102061040479</v>
          </cell>
        </row>
        <row r="27">
          <cell r="C27" t="str">
            <v>Otros</v>
          </cell>
          <cell r="E27">
            <v>322.7775580000002</v>
          </cell>
          <cell r="F27">
            <v>1.759955278324547</v>
          </cell>
          <cell r="G27">
            <v>5.0924681100002545</v>
          </cell>
          <cell r="H27">
            <v>0.728532610000002</v>
          </cell>
          <cell r="I27">
            <v>27.817048460000024</v>
          </cell>
          <cell r="J27">
            <v>274.5778051299999</v>
          </cell>
          <cell r="K27">
            <v>15.29023630000006</v>
          </cell>
          <cell r="N27" t="str">
            <v>Otros</v>
          </cell>
          <cell r="P27">
            <v>479.16984787</v>
          </cell>
          <cell r="Q27">
            <v>2.295446413235097</v>
          </cell>
          <cell r="R27">
            <v>15.585733149999669</v>
          </cell>
          <cell r="S27">
            <v>11.520629130000088</v>
          </cell>
          <cell r="T27">
            <v>29.271431949999993</v>
          </cell>
          <cell r="U27">
            <v>428.062811589999</v>
          </cell>
          <cell r="V27">
            <v>6.249871180001378</v>
          </cell>
          <cell r="Y27" t="str">
            <v>Otros</v>
          </cell>
          <cell r="AA27">
            <v>48.45203329470622</v>
          </cell>
          <cell r="AB27">
            <v>206.05460482694883</v>
          </cell>
          <cell r="AC27">
            <v>1481.3470765570887</v>
          </cell>
          <cell r="AD27">
            <v>5.228388957553576</v>
          </cell>
          <cell r="AE27">
            <v>55.898548095440944</v>
          </cell>
          <cell r="AF27">
            <v>-59.125084417424254</v>
          </cell>
        </row>
        <row r="29">
          <cell r="B29" t="str">
            <v>Europa</v>
          </cell>
          <cell r="E29">
            <v>4532.973968560001</v>
          </cell>
          <cell r="F29">
            <v>24.71619003473264</v>
          </cell>
          <cell r="G29">
            <v>2650.7669996199998</v>
          </cell>
          <cell r="H29">
            <v>2184.98883954</v>
          </cell>
          <cell r="I29">
            <v>340.40902457999994</v>
          </cell>
          <cell r="J29">
            <v>1472.24919599</v>
          </cell>
          <cell r="K29">
            <v>69.54874837000102</v>
          </cell>
          <cell r="M29" t="str">
            <v>Europa</v>
          </cell>
          <cell r="P29">
            <v>5222.76830646</v>
          </cell>
          <cell r="Q29">
            <v>25.01948907994328</v>
          </cell>
          <cell r="R29">
            <v>2949.1433516699994</v>
          </cell>
          <cell r="S29">
            <v>2403.10373963</v>
          </cell>
          <cell r="T29">
            <v>406.09558987</v>
          </cell>
          <cell r="U29">
            <v>1835.75397786</v>
          </cell>
          <cell r="V29">
            <v>31.775387060000185</v>
          </cell>
          <cell r="X29" t="str">
            <v>Europa</v>
          </cell>
          <cell r="AA29">
            <v>15.217257868328925</v>
          </cell>
          <cell r="AB29">
            <v>11.256227050237655</v>
          </cell>
          <cell r="AC29">
            <v>9.98242627801793</v>
          </cell>
          <cell r="AD29">
            <v>19.2963642403561</v>
          </cell>
          <cell r="AE29">
            <v>24.69043847061263</v>
          </cell>
          <cell r="AF29">
            <v>-54.31206483982378</v>
          </cell>
        </row>
        <row r="30">
          <cell r="C30" t="str">
            <v>UE</v>
          </cell>
          <cell r="E30">
            <v>4238.33805632</v>
          </cell>
          <cell r="F30">
            <v>23.109678007862552</v>
          </cell>
          <cell r="G30">
            <v>2491.8322288199997</v>
          </cell>
          <cell r="H30">
            <v>2026.91236959</v>
          </cell>
          <cell r="I30">
            <v>318.54891723000003</v>
          </cell>
          <cell r="J30">
            <v>1367.7795000899998</v>
          </cell>
          <cell r="K30">
            <v>60.17741018000038</v>
          </cell>
          <cell r="N30" t="str">
            <v>UE</v>
          </cell>
          <cell r="P30">
            <v>4859.27066206</v>
          </cell>
          <cell r="Q30">
            <v>23.278166315653326</v>
          </cell>
          <cell r="R30">
            <v>2719.01503282</v>
          </cell>
          <cell r="S30">
            <v>2173.4626441600003</v>
          </cell>
          <cell r="T30">
            <v>376.36926539</v>
          </cell>
          <cell r="U30">
            <v>1738.9215477300004</v>
          </cell>
          <cell r="V30">
            <v>24.96481611999957</v>
          </cell>
          <cell r="Y30" t="str">
            <v>UE</v>
          </cell>
          <cell r="AA30">
            <v>14.650379405533641</v>
          </cell>
          <cell r="AB30">
            <v>9.117098710436956</v>
          </cell>
          <cell r="AC30">
            <v>7.230222518186324</v>
          </cell>
          <cell r="AD30">
            <v>18.151167695934213</v>
          </cell>
          <cell r="AE30">
            <v>27.1346403141427</v>
          </cell>
          <cell r="AF30">
            <v>-58.51463855734941</v>
          </cell>
        </row>
        <row r="31">
          <cell r="D31" t="str">
            <v>Alemania</v>
          </cell>
          <cell r="E31">
            <v>425.73116823999993</v>
          </cell>
          <cell r="F31">
            <v>2.3213132329703763</v>
          </cell>
          <cell r="G31">
            <v>246.54772108</v>
          </cell>
          <cell r="H31">
            <v>235.71764263000003</v>
          </cell>
          <cell r="I31">
            <v>20.12890521</v>
          </cell>
          <cell r="J31">
            <v>156.00651361</v>
          </cell>
          <cell r="K31">
            <v>3.0480283399999166</v>
          </cell>
          <cell r="O31" t="str">
            <v>Alemania</v>
          </cell>
          <cell r="P31">
            <v>592.31832329</v>
          </cell>
          <cell r="Q31">
            <v>2.837480231139939</v>
          </cell>
          <cell r="R31">
            <v>334.76998616</v>
          </cell>
          <cell r="S31">
            <v>320.78501722999994</v>
          </cell>
          <cell r="T31">
            <v>28.11291848000001</v>
          </cell>
          <cell r="U31">
            <v>224.31839269999995</v>
          </cell>
          <cell r="V31">
            <v>5.117025950000027</v>
          </cell>
          <cell r="Z31" t="str">
            <v>Alemania</v>
          </cell>
          <cell r="AA31">
            <v>39.12965915525566</v>
          </cell>
          <cell r="AB31">
            <v>35.78303814512791</v>
          </cell>
          <cell r="AC31">
            <v>36.08867526879522</v>
          </cell>
          <cell r="AD31">
            <v>39.664418838007975</v>
          </cell>
          <cell r="AE31">
            <v>43.78783776988473</v>
          </cell>
          <cell r="AF31">
            <v>67.87986787551216</v>
          </cell>
        </row>
        <row r="32">
          <cell r="D32" t="str">
            <v>Austria</v>
          </cell>
          <cell r="E32">
            <v>10.239751430000002</v>
          </cell>
          <cell r="F32">
            <v>0.05583258231961659</v>
          </cell>
          <cell r="G32">
            <v>1.94602641</v>
          </cell>
          <cell r="H32">
            <v>0.29019025</v>
          </cell>
          <cell r="I32">
            <v>0.003945199999999999</v>
          </cell>
          <cell r="J32">
            <v>8.24976603</v>
          </cell>
          <cell r="K32">
            <v>0.04001379000000149</v>
          </cell>
          <cell r="O32" t="str">
            <v>Austria</v>
          </cell>
          <cell r="P32">
            <v>9.951108570000002</v>
          </cell>
          <cell r="Q32">
            <v>0.047670437896411</v>
          </cell>
          <cell r="R32">
            <v>1.25208031</v>
          </cell>
          <cell r="S32">
            <v>0</v>
          </cell>
          <cell r="T32">
            <v>0.16654760000000002</v>
          </cell>
          <cell r="U32">
            <v>8.52268066</v>
          </cell>
          <cell r="V32">
            <v>0.00980000000000203</v>
          </cell>
          <cell r="Z32" t="str">
            <v>Austria</v>
          </cell>
          <cell r="AA32">
            <v>-2.8188463555311127</v>
          </cell>
          <cell r="AB32">
            <v>-35.659644516335206</v>
          </cell>
          <cell r="AC32">
            <v>-100</v>
          </cell>
          <cell r="AD32">
            <v>4121.524891006794</v>
          </cell>
          <cell r="AE32">
            <v>3.308149940344429</v>
          </cell>
          <cell r="AF32">
            <v>-75.50844346411158</v>
          </cell>
        </row>
        <row r="33">
          <cell r="D33" t="str">
            <v>Bélgica</v>
          </cell>
          <cell r="E33">
            <v>227.98213602000004</v>
          </cell>
          <cell r="F33">
            <v>1.2430801141760408</v>
          </cell>
          <cell r="G33">
            <v>103.09743726999999</v>
          </cell>
          <cell r="H33">
            <v>53.95014523</v>
          </cell>
          <cell r="I33">
            <v>2.5709689399999998</v>
          </cell>
          <cell r="J33">
            <v>121.20475268999999</v>
          </cell>
          <cell r="K33">
            <v>1.1089771200000627</v>
          </cell>
          <cell r="O33" t="str">
            <v>Bélgica</v>
          </cell>
          <cell r="P33">
            <v>271.78645559999995</v>
          </cell>
          <cell r="Q33">
            <v>1.3019835188840132</v>
          </cell>
          <cell r="R33">
            <v>118.18794747999999</v>
          </cell>
          <cell r="S33">
            <v>52.42919616000001</v>
          </cell>
          <cell r="T33">
            <v>4.35394143</v>
          </cell>
          <cell r="U33">
            <v>149.15158271</v>
          </cell>
          <cell r="V33">
            <v>0.092983979999957</v>
          </cell>
          <cell r="Z33" t="str">
            <v>Bélgica</v>
          </cell>
          <cell r="AA33">
            <v>19.2139262947151</v>
          </cell>
          <cell r="AB33">
            <v>14.637134161230158</v>
          </cell>
          <cell r="AC33">
            <v>-2.8191751171676827</v>
          </cell>
          <cell r="AD33">
            <v>69.35021509828121</v>
          </cell>
          <cell r="AE33">
            <v>23.057536441230475</v>
          </cell>
          <cell r="AF33">
            <v>-91.61533828579334</v>
          </cell>
        </row>
        <row r="34">
          <cell r="D34" t="str">
            <v>Dinamarca</v>
          </cell>
          <cell r="E34">
            <v>58.67075853</v>
          </cell>
          <cell r="F34">
            <v>0.31990424550574975</v>
          </cell>
          <cell r="G34">
            <v>1.1332123600000001</v>
          </cell>
          <cell r="H34">
            <v>1.1332123600000001</v>
          </cell>
          <cell r="I34">
            <v>3.91369351</v>
          </cell>
          <cell r="J34">
            <v>53.538954520000004</v>
          </cell>
          <cell r="K34">
            <v>0.08489813999999285</v>
          </cell>
          <cell r="O34" t="str">
            <v>Dinamarca</v>
          </cell>
          <cell r="P34">
            <v>74.50182563</v>
          </cell>
          <cell r="Q34">
            <v>0.3568983924636404</v>
          </cell>
          <cell r="R34">
            <v>0</v>
          </cell>
          <cell r="S34">
            <v>0</v>
          </cell>
          <cell r="T34">
            <v>3.84116397</v>
          </cell>
          <cell r="U34">
            <v>70.59235301</v>
          </cell>
          <cell r="V34">
            <v>0.06830865000000585</v>
          </cell>
          <cell r="Z34" t="str">
            <v>Dinamarca</v>
          </cell>
          <cell r="AA34">
            <v>26.98289147208679</v>
          </cell>
          <cell r="AB34">
            <v>-100</v>
          </cell>
          <cell r="AC34">
            <v>-100</v>
          </cell>
          <cell r="AD34">
            <v>-1.853224832621081</v>
          </cell>
          <cell r="AE34">
            <v>31.852318826340785</v>
          </cell>
          <cell r="AF34">
            <v>0</v>
          </cell>
        </row>
        <row r="35">
          <cell r="D35" t="str">
            <v>España</v>
          </cell>
          <cell r="E35">
            <v>389.28031095</v>
          </cell>
          <cell r="F35">
            <v>2.122563731659042</v>
          </cell>
          <cell r="G35">
            <v>113.05321634999999</v>
          </cell>
          <cell r="H35">
            <v>94.38923082000001</v>
          </cell>
          <cell r="I35">
            <v>45.13388551999999</v>
          </cell>
          <cell r="J35">
            <v>187.13069732000002</v>
          </cell>
          <cell r="K35">
            <v>43.962511759999984</v>
          </cell>
          <cell r="O35" t="str">
            <v>España</v>
          </cell>
          <cell r="P35">
            <v>477.29540060999994</v>
          </cell>
          <cell r="Q35">
            <v>2.286466939132351</v>
          </cell>
          <cell r="R35">
            <v>161.26489450999998</v>
          </cell>
          <cell r="S35">
            <v>143.36365586</v>
          </cell>
          <cell r="T35">
            <v>46.47156111999999</v>
          </cell>
          <cell r="U35">
            <v>263.17783776000005</v>
          </cell>
          <cell r="V35">
            <v>6.381107219999933</v>
          </cell>
          <cell r="Z35" t="str">
            <v>España</v>
          </cell>
          <cell r="AA35">
            <v>22.609694655557554</v>
          </cell>
          <cell r="AB35">
            <v>42.64511857030418</v>
          </cell>
          <cell r="AC35">
            <v>51.88560666777131</v>
          </cell>
          <cell r="AD35">
            <v>2.9637944630475976</v>
          </cell>
          <cell r="AE35">
            <v>40.63851710548416</v>
          </cell>
          <cell r="AF35">
            <v>-85.4851168312774</v>
          </cell>
        </row>
        <row r="36">
          <cell r="D36" t="str">
            <v>Finlandia</v>
          </cell>
          <cell r="E36">
            <v>50.588237239999984</v>
          </cell>
          <cell r="F36">
            <v>0.2758340316574064</v>
          </cell>
          <cell r="G36">
            <v>36.61168094999999</v>
          </cell>
          <cell r="H36">
            <v>30.488267209999997</v>
          </cell>
          <cell r="I36">
            <v>0.2595501</v>
          </cell>
          <cell r="J36">
            <v>13.717006189999998</v>
          </cell>
          <cell r="K36">
            <v>0</v>
          </cell>
          <cell r="O36" t="str">
            <v>Finlandia</v>
          </cell>
          <cell r="P36">
            <v>71.49947341999999</v>
          </cell>
          <cell r="Q36">
            <v>0.3425157291087818</v>
          </cell>
          <cell r="R36">
            <v>55.370721079999996</v>
          </cell>
          <cell r="S36">
            <v>48.25021431999999</v>
          </cell>
          <cell r="T36">
            <v>0.059075</v>
          </cell>
          <cell r="U36">
            <v>15.896187339999996</v>
          </cell>
          <cell r="V36">
            <v>0.1734899999999957</v>
          </cell>
          <cell r="Z36" t="str">
            <v>Finlandia</v>
          </cell>
          <cell r="AA36">
            <v>41.336162951860175</v>
          </cell>
          <cell r="AB36">
            <v>51.23785535992988</v>
          </cell>
          <cell r="AC36">
            <v>-98.41741696936538</v>
          </cell>
          <cell r="AD36">
            <v>-77.23946166847941</v>
          </cell>
          <cell r="AE36">
            <v>15.886711136637599</v>
          </cell>
          <cell r="AF36">
            <v>0</v>
          </cell>
        </row>
        <row r="37">
          <cell r="D37" t="str">
            <v>Francia</v>
          </cell>
          <cell r="E37">
            <v>630.8072251799999</v>
          </cell>
          <cell r="F37">
            <v>3.4394971956532405</v>
          </cell>
          <cell r="G37">
            <v>440.0496183499999</v>
          </cell>
          <cell r="H37">
            <v>440.0496133499999</v>
          </cell>
          <cell r="I37">
            <v>24.579502790000003</v>
          </cell>
          <cell r="J37">
            <v>162.72112125000004</v>
          </cell>
          <cell r="K37">
            <v>3.456982790000012</v>
          </cell>
          <cell r="O37" t="str">
            <v>Francia</v>
          </cell>
          <cell r="P37">
            <v>733.10976929</v>
          </cell>
          <cell r="Q37">
            <v>3.5119367337172096</v>
          </cell>
          <cell r="R37">
            <v>490.58179931999996</v>
          </cell>
          <cell r="S37">
            <v>489.68782639999995</v>
          </cell>
          <cell r="T37">
            <v>28.55022148</v>
          </cell>
          <cell r="U37">
            <v>210.19046413000004</v>
          </cell>
          <cell r="V37">
            <v>3.7872843600000294</v>
          </cell>
          <cell r="Z37" t="str">
            <v>Francia</v>
          </cell>
          <cell r="AA37">
            <v>16.217719142454044</v>
          </cell>
          <cell r="AB37">
            <v>11.48329162503865</v>
          </cell>
          <cell r="AC37">
            <v>11.280140135135074</v>
          </cell>
          <cell r="AD37">
            <v>16.154593215024104</v>
          </cell>
          <cell r="AE37">
            <v>29.172207341829637</v>
          </cell>
          <cell r="AF37">
            <v>9.55462002748404</v>
          </cell>
        </row>
        <row r="38">
          <cell r="D38" t="str">
            <v>Grecia</v>
          </cell>
          <cell r="E38">
            <v>64.53333707</v>
          </cell>
          <cell r="F38">
            <v>0.35187014830889696</v>
          </cell>
          <cell r="G38">
            <v>58.04383832999999</v>
          </cell>
          <cell r="H38">
            <v>58.04383832999999</v>
          </cell>
          <cell r="I38">
            <v>3.74040206</v>
          </cell>
          <cell r="J38">
            <v>2.57949263</v>
          </cell>
          <cell r="K38">
            <v>0.1696040500000091</v>
          </cell>
          <cell r="O38" t="str">
            <v>Grecia</v>
          </cell>
          <cell r="P38">
            <v>91.04179272999998</v>
          </cell>
          <cell r="Q38">
            <v>0.43613252692241355</v>
          </cell>
          <cell r="R38">
            <v>80.91049319</v>
          </cell>
          <cell r="S38">
            <v>80.61010561</v>
          </cell>
          <cell r="T38">
            <v>5.00524002</v>
          </cell>
          <cell r="U38">
            <v>4.565679</v>
          </cell>
          <cell r="V38">
            <v>0.5603805199999865</v>
          </cell>
          <cell r="Z38" t="str">
            <v>Grecia</v>
          </cell>
          <cell r="AA38">
            <v>41.07714998721666</v>
          </cell>
          <cell r="AB38">
            <v>39.39549057730278</v>
          </cell>
          <cell r="AC38">
            <v>38.87797211428836</v>
          </cell>
          <cell r="AD38">
            <v>33.81556152816363</v>
          </cell>
          <cell r="AE38">
            <v>-98.23000889907563</v>
          </cell>
          <cell r="AF38">
            <v>230.4051524712744</v>
          </cell>
        </row>
        <row r="39">
          <cell r="D39" t="str">
            <v>Irlanda</v>
          </cell>
          <cell r="E39">
            <v>29.95538027</v>
          </cell>
          <cell r="F39">
            <v>0.16333269867667025</v>
          </cell>
          <cell r="G39">
            <v>0</v>
          </cell>
          <cell r="H39">
            <v>0</v>
          </cell>
          <cell r="I39">
            <v>0.4267325</v>
          </cell>
          <cell r="J39">
            <v>29.52714777</v>
          </cell>
          <cell r="K39">
            <v>0.0015000000000000568</v>
          </cell>
          <cell r="O39" t="str">
            <v>Irlanda</v>
          </cell>
          <cell r="P39">
            <v>34.60267538</v>
          </cell>
          <cell r="Q39">
            <v>0.16576290733324392</v>
          </cell>
          <cell r="R39">
            <v>0</v>
          </cell>
          <cell r="S39">
            <v>0</v>
          </cell>
          <cell r="T39">
            <v>0.3782966</v>
          </cell>
          <cell r="U39">
            <v>34.22437878</v>
          </cell>
          <cell r="V39">
            <v>0</v>
          </cell>
          <cell r="Z39" t="str">
            <v>Irlanda</v>
          </cell>
          <cell r="AA39">
            <v>15.514058136174679</v>
          </cell>
          <cell r="AB39">
            <v>0</v>
          </cell>
          <cell r="AC39">
            <v>0</v>
          </cell>
          <cell r="AD39">
            <v>-11.35041272928592</v>
          </cell>
          <cell r="AE39">
            <v>-98.84091822730089</v>
          </cell>
          <cell r="AF39">
            <v>-100</v>
          </cell>
        </row>
        <row r="40">
          <cell r="D40" t="str">
            <v>Italia</v>
          </cell>
          <cell r="E40">
            <v>856.95200426</v>
          </cell>
          <cell r="F40">
            <v>4.6725590605285685</v>
          </cell>
          <cell r="G40">
            <v>635.7036825600001</v>
          </cell>
          <cell r="H40">
            <v>625.76113081</v>
          </cell>
          <cell r="I40">
            <v>32.16640899</v>
          </cell>
          <cell r="J40">
            <v>188.25768942000002</v>
          </cell>
          <cell r="K40">
            <v>0.8242232899998783</v>
          </cell>
          <cell r="O40" t="str">
            <v>Italia</v>
          </cell>
          <cell r="P40">
            <v>904.6003408100001</v>
          </cell>
          <cell r="Q40">
            <v>4.333456324419876</v>
          </cell>
          <cell r="R40">
            <v>652.44967424</v>
          </cell>
          <cell r="S40">
            <v>640.9578383300001</v>
          </cell>
          <cell r="T40">
            <v>45.692783229999996</v>
          </cell>
          <cell r="U40">
            <v>206.03643934000007</v>
          </cell>
          <cell r="V40">
            <v>0.42144400000003657</v>
          </cell>
          <cell r="Z40" t="str">
            <v>Italia</v>
          </cell>
          <cell r="AA40">
            <v>5.5602106434357035</v>
          </cell>
          <cell r="AB40">
            <v>2.634244875310987</v>
          </cell>
          <cell r="AC40">
            <v>2.42851573416345</v>
          </cell>
          <cell r="AD40">
            <v>42.05124123182391</v>
          </cell>
          <cell r="AE40">
            <v>-98.90556162685958</v>
          </cell>
          <cell r="AF40">
            <v>-48.86773946898555</v>
          </cell>
        </row>
        <row r="41">
          <cell r="D41" t="str">
            <v>Luxemburgo</v>
          </cell>
          <cell r="E41">
            <v>0.11358042</v>
          </cell>
          <cell r="F41">
            <v>0.0006193009852727085</v>
          </cell>
          <cell r="G41">
            <v>0</v>
          </cell>
          <cell r="H41">
            <v>0</v>
          </cell>
          <cell r="I41">
            <v>0.0143566</v>
          </cell>
          <cell r="J41">
            <v>0.04625228</v>
          </cell>
          <cell r="K41">
            <v>0.052971540000000004</v>
          </cell>
          <cell r="O41" t="str">
            <v>Luxemburgo</v>
          </cell>
          <cell r="P41">
            <v>0.44108717999999997</v>
          </cell>
          <cell r="Q41">
            <v>0.0021130127234751947</v>
          </cell>
          <cell r="R41">
            <v>0</v>
          </cell>
          <cell r="S41">
            <v>0</v>
          </cell>
          <cell r="T41">
            <v>0.00275</v>
          </cell>
          <cell r="U41">
            <v>0.40231342</v>
          </cell>
          <cell r="V41">
            <v>0.036023760000000016</v>
          </cell>
          <cell r="Z41" t="str">
            <v>Luxemburgo</v>
          </cell>
          <cell r="AA41">
            <v>288.3479036263468</v>
          </cell>
          <cell r="AB41">
            <v>0</v>
          </cell>
          <cell r="AC41">
            <v>0</v>
          </cell>
          <cell r="AD41">
            <v>-80.84504687739438</v>
          </cell>
          <cell r="AE41">
            <v>-91.30176025916992</v>
          </cell>
          <cell r="AF41">
            <v>-31.99412363695673</v>
          </cell>
        </row>
        <row r="42">
          <cell r="D42" t="str">
            <v>Países Bajos</v>
          </cell>
          <cell r="E42">
            <v>534.4131962400002</v>
          </cell>
          <cell r="F42">
            <v>2.913905574342562</v>
          </cell>
          <cell r="G42">
            <v>220.39210512</v>
          </cell>
          <cell r="H42">
            <v>138.22259584</v>
          </cell>
          <cell r="I42">
            <v>110.47850942000002</v>
          </cell>
          <cell r="J42">
            <v>201.62189238000002</v>
          </cell>
          <cell r="K42">
            <v>1.9206893200001218</v>
          </cell>
          <cell r="O42" t="str">
            <v>Países Bajos</v>
          </cell>
          <cell r="P42">
            <v>770.8717344600002</v>
          </cell>
          <cell r="Q42">
            <v>3.6928341083986447</v>
          </cell>
          <cell r="R42">
            <v>359.3785983</v>
          </cell>
          <cell r="S42">
            <v>239.20908014000003</v>
          </cell>
          <cell r="T42">
            <v>130.09308348</v>
          </cell>
          <cell r="U42">
            <v>280.35296842</v>
          </cell>
          <cell r="V42">
            <v>1.0470842600001333</v>
          </cell>
          <cell r="Z42" t="str">
            <v>Países Bajos</v>
          </cell>
          <cell r="AA42">
            <v>44.24638835336854</v>
          </cell>
          <cell r="AB42">
            <v>63.063281284202134</v>
          </cell>
          <cell r="AC42">
            <v>73.06076382540034</v>
          </cell>
          <cell r="AD42">
            <v>17.75419867897776</v>
          </cell>
          <cell r="AE42">
            <v>-98.60951127325194</v>
          </cell>
          <cell r="AF42">
            <v>-45.48393386182483</v>
          </cell>
        </row>
        <row r="43">
          <cell r="D43" t="str">
            <v>Portugal</v>
          </cell>
          <cell r="E43">
            <v>15.841498409999998</v>
          </cell>
          <cell r="F43">
            <v>0.08637629244115352</v>
          </cell>
          <cell r="G43">
            <v>0</v>
          </cell>
          <cell r="H43">
            <v>0</v>
          </cell>
          <cell r="I43">
            <v>8.98969372</v>
          </cell>
          <cell r="J43">
            <v>6.52899083</v>
          </cell>
          <cell r="K43">
            <v>0.32281385999999834</v>
          </cell>
          <cell r="O43" t="str">
            <v>Portugal</v>
          </cell>
          <cell r="P43">
            <v>24.60439674</v>
          </cell>
          <cell r="Q43">
            <v>0.1178665028646981</v>
          </cell>
          <cell r="R43">
            <v>0</v>
          </cell>
          <cell r="S43">
            <v>0</v>
          </cell>
          <cell r="T43">
            <v>11.282326329999998</v>
          </cell>
          <cell r="U43">
            <v>13.30835741</v>
          </cell>
          <cell r="V43">
            <v>0.013713000000000974</v>
          </cell>
          <cell r="Z43" t="str">
            <v>Portugal</v>
          </cell>
          <cell r="AA43">
            <v>55.31609512688769</v>
          </cell>
          <cell r="AB43">
            <v>0</v>
          </cell>
          <cell r="AC43">
            <v>0</v>
          </cell>
          <cell r="AD43">
            <v>25.502900114376747</v>
          </cell>
          <cell r="AE43">
            <v>-97.96165169219574</v>
          </cell>
          <cell r="AF43">
            <v>0</v>
          </cell>
        </row>
        <row r="44">
          <cell r="D44" t="str">
            <v>Reino Unido</v>
          </cell>
          <cell r="E44">
            <v>797.26745558</v>
          </cell>
          <cell r="F44">
            <v>4.347127090801032</v>
          </cell>
          <cell r="G44">
            <v>523.85333319</v>
          </cell>
          <cell r="H44">
            <v>262.77822127</v>
          </cell>
          <cell r="I44">
            <v>64.11830205999999</v>
          </cell>
          <cell r="J44">
            <v>204.83037807</v>
          </cell>
          <cell r="K44">
            <v>4.465442260000117</v>
          </cell>
          <cell r="O44" t="str">
            <v>Reino Unido</v>
          </cell>
          <cell r="P44">
            <v>689.99538518</v>
          </cell>
          <cell r="Q44">
            <v>3.3053987831260656</v>
          </cell>
          <cell r="R44">
            <v>389.30839735999996</v>
          </cell>
          <cell r="S44">
            <v>103.99226144999999</v>
          </cell>
          <cell r="T44">
            <v>69.08204942999998</v>
          </cell>
          <cell r="U44">
            <v>225.31652757000006</v>
          </cell>
          <cell r="V44">
            <v>6.288410819999967</v>
          </cell>
          <cell r="Z44" t="str">
            <v>Reino Unido</v>
          </cell>
          <cell r="AA44">
            <v>-13.45496666761109</v>
          </cell>
          <cell r="AB44">
            <v>-25.68370330120644</v>
          </cell>
          <cell r="AC44">
            <v>-60.42584467334918</v>
          </cell>
          <cell r="AD44">
            <v>7.741545253888771</v>
          </cell>
          <cell r="AE44">
            <v>10.001519156010641</v>
          </cell>
          <cell r="AF44">
            <v>40.82391964463119</v>
          </cell>
        </row>
        <row r="45">
          <cell r="D45" t="str">
            <v>Suecia</v>
          </cell>
          <cell r="E45">
            <v>145.96201648</v>
          </cell>
          <cell r="F45">
            <v>0.7958627078369257</v>
          </cell>
          <cell r="G45">
            <v>111.40035685</v>
          </cell>
          <cell r="H45">
            <v>86.08828149000001</v>
          </cell>
          <cell r="I45">
            <v>2.0240606100000003</v>
          </cell>
          <cell r="J45">
            <v>31.8188451</v>
          </cell>
          <cell r="K45">
            <v>0.7187539199999939</v>
          </cell>
          <cell r="O45" t="str">
            <v>Suecia</v>
          </cell>
          <cell r="P45">
            <v>112.65089316999999</v>
          </cell>
          <cell r="Q45">
            <v>0.539650167522563</v>
          </cell>
          <cell r="R45">
            <v>75.54044086999998</v>
          </cell>
          <cell r="S45">
            <v>54.177448659999996</v>
          </cell>
          <cell r="T45">
            <v>3.2773072200000004</v>
          </cell>
          <cell r="U45">
            <v>32.86538548000001</v>
          </cell>
          <cell r="V45">
            <v>0.9677596000000008</v>
          </cell>
          <cell r="Z45" t="str">
            <v>Suecia</v>
          </cell>
          <cell r="AA45">
            <v>-22.82177522161346</v>
          </cell>
          <cell r="AB45">
            <v>-32.190126669239675</v>
          </cell>
          <cell r="AC45">
            <v>-37.06756863732582</v>
          </cell>
          <cell r="AD45">
            <v>61.91744475477936</v>
          </cell>
          <cell r="AE45">
            <v>3.2890583448611954</v>
          </cell>
          <cell r="AF45">
            <v>34.64407957594291</v>
          </cell>
        </row>
        <row r="46">
          <cell r="C46" t="str">
            <v>Otros</v>
          </cell>
          <cell r="E46">
            <v>294.63591224000083</v>
          </cell>
          <cell r="F46">
            <v>1.6065120268700872</v>
          </cell>
          <cell r="G46">
            <v>158.93477080000002</v>
          </cell>
          <cell r="H46">
            <v>158.07646994999982</v>
          </cell>
          <cell r="I46">
            <v>21.860107349999907</v>
          </cell>
          <cell r="J46">
            <v>104.46969590000026</v>
          </cell>
          <cell r="K46">
            <v>9.371338190000642</v>
          </cell>
          <cell r="N46" t="str">
            <v>Otros</v>
          </cell>
          <cell r="P46">
            <v>363.49764439999944</v>
          </cell>
          <cell r="Q46">
            <v>1.7413227642899547</v>
          </cell>
          <cell r="R46">
            <v>230.12831884999923</v>
          </cell>
          <cell r="S46">
            <v>229.64109546999953</v>
          </cell>
          <cell r="T46">
            <v>29.726324480000017</v>
          </cell>
          <cell r="U46">
            <v>96.8324301299997</v>
          </cell>
          <cell r="V46">
            <v>6.810570940000503</v>
          </cell>
          <cell r="Y46" t="str">
            <v>Otros</v>
          </cell>
          <cell r="AA46">
            <v>23.371805438267845</v>
          </cell>
          <cell r="AB46">
            <v>44.79419304639612</v>
          </cell>
          <cell r="AC46">
            <v>45.27215564886784</v>
          </cell>
          <cell r="AD46">
            <v>35.984348128098944</v>
          </cell>
          <cell r="AE46">
            <v>-7.310508281091444</v>
          </cell>
          <cell r="AF46">
            <v>-27.325523826816077</v>
          </cell>
        </row>
        <row r="48">
          <cell r="B48" t="str">
            <v>Asia </v>
          </cell>
          <cell r="E48">
            <v>5110.54982303</v>
          </cell>
          <cell r="F48">
            <v>27.865441426328104</v>
          </cell>
          <cell r="G48">
            <v>2990.3485265399995</v>
          </cell>
          <cell r="H48">
            <v>2720.5643657900005</v>
          </cell>
          <cell r="I48">
            <v>201.73043913</v>
          </cell>
          <cell r="J48">
            <v>1913.1449984299998</v>
          </cell>
          <cell r="K48">
            <v>5.325858930000777</v>
          </cell>
          <cell r="M48" t="str">
            <v>Asia </v>
          </cell>
          <cell r="P48">
            <v>6512.27129562</v>
          </cell>
          <cell r="Q48">
            <v>31.196808092149386</v>
          </cell>
          <cell r="R48">
            <v>4033.9367319099997</v>
          </cell>
          <cell r="S48">
            <v>3702.15412559</v>
          </cell>
          <cell r="T48">
            <v>210.68520185999998</v>
          </cell>
          <cell r="U48">
            <v>2260.6681975</v>
          </cell>
          <cell r="V48">
            <v>6.981164350000654</v>
          </cell>
          <cell r="X48" t="str">
            <v>Asia </v>
          </cell>
          <cell r="AA48">
            <v>27.42799740007098</v>
          </cell>
          <cell r="AB48">
            <v>34.89854764780513</v>
          </cell>
          <cell r="AC48">
            <v>36.08037259265375</v>
          </cell>
          <cell r="AD48">
            <v>4.438974489233782</v>
          </cell>
          <cell r="AE48">
            <v>18.16502143617924</v>
          </cell>
          <cell r="AF48">
            <v>31.08053445943668</v>
          </cell>
        </row>
        <row r="49">
          <cell r="C49" t="str">
            <v> Principales</v>
          </cell>
          <cell r="E49">
            <v>5034.046604629999</v>
          </cell>
          <cell r="F49">
            <v>27.448305105370196</v>
          </cell>
          <cell r="G49">
            <v>2966.0701145700004</v>
          </cell>
          <cell r="H49">
            <v>2696.2936302700004</v>
          </cell>
          <cell r="I49">
            <v>199.70378934000004</v>
          </cell>
          <cell r="J49">
            <v>1863.2208243299997</v>
          </cell>
          <cell r="K49">
            <v>5.051876389998824</v>
          </cell>
          <cell r="N49" t="str">
            <v> Principales</v>
          </cell>
          <cell r="P49">
            <v>6383.54127575</v>
          </cell>
          <cell r="Q49">
            <v>30.58013143000172</v>
          </cell>
          <cell r="R49">
            <v>3972.779890229999</v>
          </cell>
          <cell r="S49">
            <v>3641.027694549999</v>
          </cell>
          <cell r="T49">
            <v>205.77489182999997</v>
          </cell>
          <cell r="U49">
            <v>2198.2542987600004</v>
          </cell>
          <cell r="V49">
            <v>6.7321949300003325</v>
          </cell>
          <cell r="Y49" t="str">
            <v> Principales</v>
          </cell>
          <cell r="AA49">
            <v>26.80735354890875</v>
          </cell>
          <cell r="AB49">
            <v>33.9408623793084</v>
          </cell>
          <cell r="AC49">
            <v>35.03824856736375</v>
          </cell>
          <cell r="AD49">
            <v>3.0400537266039196</v>
          </cell>
          <cell r="AE49">
            <v>17.981415302744708</v>
          </cell>
          <cell r="AF49">
            <v>33.26127581680396</v>
          </cell>
        </row>
        <row r="50">
          <cell r="D50" t="str">
            <v>Arabia Saudita</v>
          </cell>
          <cell r="E50">
            <v>75.98287900999999</v>
          </cell>
          <cell r="F50">
            <v>0.41429915327615446</v>
          </cell>
          <cell r="G50">
            <v>20.082574469999997</v>
          </cell>
          <cell r="H50">
            <v>20.07986731</v>
          </cell>
          <cell r="I50">
            <v>32.05882013</v>
          </cell>
          <cell r="J50">
            <v>23.84148441</v>
          </cell>
          <cell r="K50">
            <v>0</v>
          </cell>
          <cell r="O50" t="str">
            <v>Arabia Saudita</v>
          </cell>
          <cell r="P50">
            <v>65.96903003999999</v>
          </cell>
          <cell r="Q50">
            <v>0.3160223333397206</v>
          </cell>
          <cell r="R50">
            <v>0.00348248</v>
          </cell>
          <cell r="S50">
            <v>0</v>
          </cell>
          <cell r="T50">
            <v>35.20868674</v>
          </cell>
          <cell r="U50">
            <v>30.756860819999996</v>
          </cell>
          <cell r="V50">
            <v>0</v>
          </cell>
          <cell r="Z50" t="str">
            <v>Arabia Saudita</v>
          </cell>
          <cell r="AA50">
            <v>-13.179085999994932</v>
          </cell>
          <cell r="AB50">
            <v>-99.98265919538751</v>
          </cell>
          <cell r="AC50">
            <v>-100</v>
          </cell>
          <cell r="AD50">
            <v>9.825273036334913</v>
          </cell>
          <cell r="AE50">
            <v>29.0056453326347</v>
          </cell>
          <cell r="AF50">
            <v>0</v>
          </cell>
        </row>
        <row r="51">
          <cell r="D51" t="str">
            <v>Corea del Sur</v>
          </cell>
          <cell r="E51">
            <v>715.35275141</v>
          </cell>
          <cell r="F51">
            <v>3.9004844652428288</v>
          </cell>
          <cell r="G51">
            <v>576.2046834</v>
          </cell>
          <cell r="H51">
            <v>539.7627015200001</v>
          </cell>
          <cell r="I51">
            <v>13.901760729999996</v>
          </cell>
          <cell r="J51">
            <v>125.14768719000001</v>
          </cell>
          <cell r="K51">
            <v>0.09862008999996874</v>
          </cell>
          <cell r="O51" t="str">
            <v>Corea del Sur</v>
          </cell>
          <cell r="P51">
            <v>1017.98543942</v>
          </cell>
          <cell r="Q51">
            <v>4.876623677448407</v>
          </cell>
          <cell r="R51">
            <v>747.9770193899999</v>
          </cell>
          <cell r="S51">
            <v>712.2820950899999</v>
          </cell>
          <cell r="T51">
            <v>12.897540620000001</v>
          </cell>
          <cell r="U51">
            <v>256.72164148</v>
          </cell>
          <cell r="V51">
            <v>0.3892379300001494</v>
          </cell>
          <cell r="Z51" t="str">
            <v>Corea del Sur</v>
          </cell>
          <cell r="AA51">
            <v>42.30537834844337</v>
          </cell>
          <cell r="AB51">
            <v>29.81099267996681</v>
          </cell>
          <cell r="AC51">
            <v>31.962081315395842</v>
          </cell>
          <cell r="AD51">
            <v>-7.223690074257205</v>
          </cell>
          <cell r="AE51">
            <v>105.13494675314581</v>
          </cell>
          <cell r="AF51">
            <v>294.6842169787847</v>
          </cell>
        </row>
        <row r="52">
          <cell r="D52" t="str">
            <v>China</v>
          </cell>
          <cell r="E52">
            <v>1233.1986532299998</v>
          </cell>
          <cell r="F52">
            <v>6.724056320467173</v>
          </cell>
          <cell r="G52">
            <v>800.08859348</v>
          </cell>
          <cell r="H52">
            <v>754.96798533</v>
          </cell>
          <cell r="I52">
            <v>34.37773852</v>
          </cell>
          <cell r="J52">
            <v>398.38997341999993</v>
          </cell>
          <cell r="K52">
            <v>0.3423478099998647</v>
          </cell>
          <cell r="O52" t="str">
            <v>China</v>
          </cell>
          <cell r="P52">
            <v>1846.63560784</v>
          </cell>
          <cell r="Q52">
            <v>8.846243354858489</v>
          </cell>
          <cell r="R52">
            <v>1359.88092103</v>
          </cell>
          <cell r="S52">
            <v>1297.73449791</v>
          </cell>
          <cell r="T52">
            <v>17.476111850000002</v>
          </cell>
          <cell r="U52">
            <v>467.96933866</v>
          </cell>
          <cell r="V52">
            <v>1.3092362999998386</v>
          </cell>
          <cell r="Z52" t="str">
            <v>China</v>
          </cell>
          <cell r="AA52">
            <v>49.743563456162</v>
          </cell>
          <cell r="AB52">
            <v>69.96629274705357</v>
          </cell>
          <cell r="AC52">
            <v>71.89265281795416</v>
          </cell>
          <cell r="AD52">
            <v>-49.16445175754394</v>
          </cell>
          <cell r="AE52">
            <v>17.465139657680705</v>
          </cell>
          <cell r="AF52">
            <v>282.42870605784105</v>
          </cell>
        </row>
        <row r="53">
          <cell r="D53" t="str">
            <v>Emiratos Árabes Unidos</v>
          </cell>
          <cell r="E53">
            <v>135.77335244000002</v>
          </cell>
          <cell r="F53">
            <v>0.7403086811958498</v>
          </cell>
          <cell r="G53">
            <v>99.17869535</v>
          </cell>
          <cell r="H53">
            <v>99.17869535</v>
          </cell>
          <cell r="I53">
            <v>13.31711478</v>
          </cell>
          <cell r="J53">
            <v>23.277522630000004</v>
          </cell>
          <cell r="K53">
            <v>1.968000002250392E-05</v>
          </cell>
          <cell r="O53" t="str">
            <v>Emiratos Árabes Unidos</v>
          </cell>
          <cell r="P53">
            <v>51.02966171</v>
          </cell>
          <cell r="Q53">
            <v>0.24445581136106695</v>
          </cell>
          <cell r="R53">
            <v>3.9985753500000003</v>
          </cell>
          <cell r="S53">
            <v>3.9985753500000003</v>
          </cell>
          <cell r="T53">
            <v>13.711903130000003</v>
          </cell>
          <cell r="U53">
            <v>33.30355923</v>
          </cell>
          <cell r="V53">
            <v>0.01562399999999542</v>
          </cell>
          <cell r="Z53" t="str">
            <v>Emiratos Árabes Unidos</v>
          </cell>
          <cell r="AA53">
            <v>-62.41555445679177</v>
          </cell>
          <cell r="AB53">
            <v>-95.96831221071311</v>
          </cell>
          <cell r="AC53">
            <v>-95.96831221071311</v>
          </cell>
          <cell r="AD53">
            <v>2.9645186402756485</v>
          </cell>
          <cell r="AE53">
            <v>43.071751059446804</v>
          </cell>
          <cell r="AF53">
            <v>0</v>
          </cell>
        </row>
        <row r="54">
          <cell r="D54" t="str">
            <v>Filipinas</v>
          </cell>
          <cell r="E54">
            <v>38.16250175</v>
          </cell>
          <cell r="F54">
            <v>0.20808229916957924</v>
          </cell>
          <cell r="G54">
            <v>29.22900255</v>
          </cell>
          <cell r="H54">
            <v>29.22900255</v>
          </cell>
          <cell r="I54">
            <v>1.9853996</v>
          </cell>
          <cell r="J54">
            <v>6.93825557</v>
          </cell>
          <cell r="K54">
            <v>0.009844029999996451</v>
          </cell>
          <cell r="O54" t="str">
            <v>Filipinas</v>
          </cell>
          <cell r="P54">
            <v>53.04379669000001</v>
          </cell>
          <cell r="Q54">
            <v>0.25410445460555314</v>
          </cell>
          <cell r="R54">
            <v>41.99533206</v>
          </cell>
          <cell r="S54">
            <v>41.99533206</v>
          </cell>
          <cell r="T54">
            <v>2.86232688</v>
          </cell>
          <cell r="U54">
            <v>8.18526717</v>
          </cell>
          <cell r="V54">
            <v>0.0008705800000061714</v>
          </cell>
          <cell r="Z54" t="str">
            <v>Filipinas</v>
          </cell>
          <cell r="AA54">
            <v>38.99454767794413</v>
          </cell>
          <cell r="AB54">
            <v>43.676924958905246</v>
          </cell>
          <cell r="AC54">
            <v>43.676924958905246</v>
          </cell>
          <cell r="AD54">
            <v>44.16880511107184</v>
          </cell>
          <cell r="AE54">
            <v>17.972984526426128</v>
          </cell>
          <cell r="AF54">
            <v>-91.15626425349694</v>
          </cell>
        </row>
        <row r="55">
          <cell r="D55" t="str">
            <v>Hong Kong</v>
          </cell>
          <cell r="E55">
            <v>25.785984769999995</v>
          </cell>
          <cell r="F55">
            <v>0.14059893223046765</v>
          </cell>
          <cell r="G55">
            <v>11.682814089999999</v>
          </cell>
          <cell r="H55">
            <v>11.682814089999999</v>
          </cell>
          <cell r="I55">
            <v>9.55847625</v>
          </cell>
          <cell r="J55">
            <v>4.544692990000001</v>
          </cell>
          <cell r="K55">
            <v>1.439999995689334E-06</v>
          </cell>
          <cell r="O55" t="str">
            <v>Hong Kong</v>
          </cell>
          <cell r="P55">
            <v>72.86477827</v>
          </cell>
          <cell r="Q55">
            <v>0.34905617428669977</v>
          </cell>
          <cell r="R55">
            <v>36.71929058</v>
          </cell>
          <cell r="S55">
            <v>36.71929058</v>
          </cell>
          <cell r="T55">
            <v>22.814255449999994</v>
          </cell>
          <cell r="U55">
            <v>13.32348818</v>
          </cell>
          <cell r="V55">
            <v>0.007744060000009156</v>
          </cell>
          <cell r="Z55" t="str">
            <v>Hong Kong</v>
          </cell>
          <cell r="AA55">
            <v>182.5751233467436</v>
          </cell>
          <cell r="AB55">
            <v>214.30176237615711</v>
          </cell>
          <cell r="AC55">
            <v>214.30176237615711</v>
          </cell>
          <cell r="AD55">
            <v>138.68088232159383</v>
          </cell>
          <cell r="AE55">
            <v>193.16585761274928</v>
          </cell>
          <cell r="AF55">
            <v>0</v>
          </cell>
        </row>
        <row r="56">
          <cell r="D56" t="str">
            <v>India</v>
          </cell>
          <cell r="E56">
            <v>179.68096909</v>
          </cell>
          <cell r="F56">
            <v>0.9797164087982072</v>
          </cell>
          <cell r="G56">
            <v>162.96291168000002</v>
          </cell>
          <cell r="H56">
            <v>160.27730139</v>
          </cell>
          <cell r="I56">
            <v>1.7210424199999999</v>
          </cell>
          <cell r="J56">
            <v>14.98470328</v>
          </cell>
          <cell r="K56">
            <v>0.012311709999972109</v>
          </cell>
          <cell r="O56" t="str">
            <v>India</v>
          </cell>
          <cell r="P56">
            <v>222.29292112</v>
          </cell>
          <cell r="Q56">
            <v>1.064886471343438</v>
          </cell>
          <cell r="R56">
            <v>200.36056530999994</v>
          </cell>
          <cell r="S56">
            <v>192.68300148999998</v>
          </cell>
          <cell r="T56">
            <v>0.39756240000000004</v>
          </cell>
          <cell r="U56">
            <v>21.32662043</v>
          </cell>
          <cell r="V56">
            <v>0.2081729800000467</v>
          </cell>
          <cell r="Z56" t="str">
            <v>India</v>
          </cell>
          <cell r="AA56">
            <v>23.71533960764436</v>
          </cell>
          <cell r="AB56">
            <v>22.948567403750953</v>
          </cell>
          <cell r="AC56">
            <v>20.21852116236207</v>
          </cell>
          <cell r="AD56">
            <v>-76.8999069761453</v>
          </cell>
          <cell r="AE56">
            <v>42.32260747174435</v>
          </cell>
          <cell r="AF56">
            <v>0</v>
          </cell>
        </row>
        <row r="57">
          <cell r="D57" t="str">
            <v>Indonesia</v>
          </cell>
          <cell r="E57">
            <v>64.25013911</v>
          </cell>
          <cell r="F57">
            <v>0.3503260020937727</v>
          </cell>
          <cell r="G57">
            <v>21.648523709999996</v>
          </cell>
          <cell r="H57">
            <v>3.79480213</v>
          </cell>
          <cell r="I57">
            <v>0.26047760000000003</v>
          </cell>
          <cell r="J57">
            <v>42.341137800000006</v>
          </cell>
          <cell r="K57">
            <v>0</v>
          </cell>
          <cell r="O57" t="str">
            <v>Indonesia</v>
          </cell>
          <cell r="P57">
            <v>77.02142872999998</v>
          </cell>
          <cell r="Q57">
            <v>0.3689684630750953</v>
          </cell>
          <cell r="R57">
            <v>22.48190008</v>
          </cell>
          <cell r="S57">
            <v>3.3871740200000002</v>
          </cell>
          <cell r="T57">
            <v>0.97018852</v>
          </cell>
          <cell r="U57">
            <v>53.56934012999999</v>
          </cell>
          <cell r="V57">
            <v>0</v>
          </cell>
          <cell r="Z57" t="str">
            <v>Indonesia</v>
          </cell>
          <cell r="AA57">
            <v>19.877450534596953</v>
          </cell>
          <cell r="AB57">
            <v>3.8495759857058776</v>
          </cell>
          <cell r="AC57">
            <v>-10.74174874040138</v>
          </cell>
          <cell r="AD57">
            <v>272.4652407731029</v>
          </cell>
          <cell r="AE57">
            <v>26.518423720772066</v>
          </cell>
          <cell r="AF57">
            <v>0</v>
          </cell>
        </row>
        <row r="58">
          <cell r="D58" t="str">
            <v>Japón</v>
          </cell>
          <cell r="E58">
            <v>1927.7101531800001</v>
          </cell>
          <cell r="F58">
            <v>10.510903174900902</v>
          </cell>
          <cell r="G58">
            <v>875.03746406</v>
          </cell>
          <cell r="H58">
            <v>719.5445820100001</v>
          </cell>
          <cell r="I58">
            <v>61.133038140000004</v>
          </cell>
          <cell r="J58">
            <v>986.9662939499999</v>
          </cell>
          <cell r="K58">
            <v>4.573357030000125</v>
          </cell>
          <cell r="O58" t="str">
            <v>Japón</v>
          </cell>
          <cell r="P58">
            <v>2247.26398396</v>
          </cell>
          <cell r="Q58">
            <v>10.765439592043997</v>
          </cell>
          <cell r="R58">
            <v>1116.50036428</v>
          </cell>
          <cell r="S58">
            <v>938.2602245899999</v>
          </cell>
          <cell r="T58">
            <v>60.16848050999999</v>
          </cell>
          <cell r="U58">
            <v>1066.4324338200001</v>
          </cell>
          <cell r="V58">
            <v>4.162705350000124</v>
          </cell>
          <cell r="Z58" t="str">
            <v>Japón</v>
          </cell>
          <cell r="AA58">
            <v>16.57686090685655</v>
          </cell>
          <cell r="AB58">
            <v>27.594578533776136</v>
          </cell>
          <cell r="AC58">
            <v>30.396399062450328</v>
          </cell>
          <cell r="AD58">
            <v>-1.5778009065917753</v>
          </cell>
          <cell r="AE58">
            <v>8.051555595881975</v>
          </cell>
          <cell r="AF58">
            <v>-8.979217614243195</v>
          </cell>
        </row>
        <row r="59">
          <cell r="D59" t="str">
            <v>Malasia</v>
          </cell>
          <cell r="E59">
            <v>21.559434270000004</v>
          </cell>
          <cell r="F59">
            <v>0.1175535262621251</v>
          </cell>
          <cell r="G59">
            <v>9.93874977</v>
          </cell>
          <cell r="H59">
            <v>1.61681677</v>
          </cell>
          <cell r="I59">
            <v>2.39333456</v>
          </cell>
          <cell r="J59">
            <v>9.22276807</v>
          </cell>
          <cell r="K59">
            <v>0.004581870000004429</v>
          </cell>
          <cell r="O59" t="str">
            <v>Malasia</v>
          </cell>
          <cell r="P59">
            <v>49.88188783</v>
          </cell>
          <cell r="Q59">
            <v>0.23895744069404257</v>
          </cell>
          <cell r="R59">
            <v>30.485301299999996</v>
          </cell>
          <cell r="S59">
            <v>7.38556558</v>
          </cell>
          <cell r="T59">
            <v>2.8190355400000002</v>
          </cell>
          <cell r="U59">
            <v>16.56958915</v>
          </cell>
          <cell r="V59">
            <v>0.007961840000000109</v>
          </cell>
          <cell r="Z59" t="str">
            <v>Malasia</v>
          </cell>
          <cell r="AA59">
            <v>131.36918717487288</v>
          </cell>
          <cell r="AB59">
            <v>206.73175203605106</v>
          </cell>
          <cell r="AC59">
            <v>356.79669564535754</v>
          </cell>
          <cell r="AD59">
            <v>17.786939908643618</v>
          </cell>
          <cell r="AE59">
            <v>79.65961004590238</v>
          </cell>
          <cell r="AF59">
            <v>73.76835222283506</v>
          </cell>
        </row>
        <row r="60">
          <cell r="D60" t="str">
            <v>Singapur</v>
          </cell>
          <cell r="E60">
            <v>35.80937193</v>
          </cell>
          <cell r="F60">
            <v>0.195251781233472</v>
          </cell>
          <cell r="G60">
            <v>10.981985160000002</v>
          </cell>
          <cell r="H60">
            <v>10.707370250000002</v>
          </cell>
          <cell r="I60">
            <v>0.50947009</v>
          </cell>
          <cell r="J60">
            <v>24.312048290000003</v>
          </cell>
          <cell r="K60">
            <v>0.005868389999992729</v>
          </cell>
          <cell r="O60" t="str">
            <v>Singapur</v>
          </cell>
          <cell r="P60">
            <v>40.99559408</v>
          </cell>
          <cell r="Q60">
            <v>0.19638796098645256</v>
          </cell>
          <cell r="R60">
            <v>10.784882609999999</v>
          </cell>
          <cell r="S60">
            <v>10.75979922</v>
          </cell>
          <cell r="T60">
            <v>0.98043164</v>
          </cell>
          <cell r="U60">
            <v>29.221953160000005</v>
          </cell>
          <cell r="V60">
            <v>0.008326669999995318</v>
          </cell>
          <cell r="Z60" t="str">
            <v>Singapur</v>
          </cell>
          <cell r="AA60">
            <v>14.482862643159455</v>
          </cell>
          <cell r="AB60">
            <v>-1.7947806988295345</v>
          </cell>
          <cell r="AC60">
            <v>0.48965309666020307</v>
          </cell>
          <cell r="AD60">
            <v>92.44145225483209</v>
          </cell>
          <cell r="AE60">
            <v>20.195356686666077</v>
          </cell>
          <cell r="AF60">
            <v>41.890194755386645</v>
          </cell>
        </row>
        <row r="61">
          <cell r="D61" t="str">
            <v>Tailandia</v>
          </cell>
          <cell r="E61">
            <v>50.76117137000001</v>
          </cell>
          <cell r="F61">
            <v>0.2767769607035949</v>
          </cell>
          <cell r="G61">
            <v>1.7316622099999999</v>
          </cell>
          <cell r="H61">
            <v>1.4028272099999999</v>
          </cell>
          <cell r="I61">
            <v>0.5934932700000001</v>
          </cell>
          <cell r="J61">
            <v>48.43601589</v>
          </cell>
          <cell r="K61">
            <v>0</v>
          </cell>
          <cell r="O61" t="str">
            <v>Tailandia</v>
          </cell>
          <cell r="P61">
            <v>56.35486396000001</v>
          </cell>
          <cell r="Q61">
            <v>0.26996600666832743</v>
          </cell>
          <cell r="R61">
            <v>9.479532939999997</v>
          </cell>
          <cell r="S61">
            <v>9.0458868</v>
          </cell>
          <cell r="T61">
            <v>0.5134177600000001</v>
          </cell>
          <cell r="U61">
            <v>45.81831521</v>
          </cell>
          <cell r="V61">
            <v>0.543598050000007</v>
          </cell>
          <cell r="Z61" t="str">
            <v>Tailandia</v>
          </cell>
          <cell r="AA61">
            <v>11.019628663072755</v>
          </cell>
          <cell r="AB61">
            <v>447.4239078070542</v>
          </cell>
          <cell r="AC61">
            <v>544.8325734999111</v>
          </cell>
          <cell r="AD61">
            <v>-13.492235556436894</v>
          </cell>
          <cell r="AE61">
            <v>-5.404450865539589</v>
          </cell>
          <cell r="AF61">
            <v>0</v>
          </cell>
        </row>
        <row r="62">
          <cell r="D62" t="str">
            <v>Taiwán</v>
          </cell>
          <cell r="E62">
            <v>530.01924307</v>
          </cell>
          <cell r="F62">
            <v>2.8899473997960756</v>
          </cell>
          <cell r="G62">
            <v>347.30245464000006</v>
          </cell>
          <cell r="H62">
            <v>344.04886436000004</v>
          </cell>
          <cell r="I62">
            <v>27.893623250000008</v>
          </cell>
          <cell r="J62">
            <v>154.81824084000002</v>
          </cell>
          <cell r="K62">
            <v>0.004924339999917038</v>
          </cell>
          <cell r="O62" t="str">
            <v>Taiwán</v>
          </cell>
          <cell r="P62">
            <v>582.2022821</v>
          </cell>
          <cell r="Q62">
            <v>2.789019689290437</v>
          </cell>
          <cell r="R62">
            <v>392.11272282</v>
          </cell>
          <cell r="S62">
            <v>386.77625185999995</v>
          </cell>
          <cell r="T62">
            <v>34.954950790000005</v>
          </cell>
          <cell r="U62">
            <v>155.05589132</v>
          </cell>
          <cell r="V62">
            <v>0.07871717000006129</v>
          </cell>
          <cell r="Z62" t="str">
            <v>Taiwán</v>
          </cell>
          <cell r="AA62">
            <v>9.845498953536701</v>
          </cell>
          <cell r="AB62">
            <v>12.902375892058826</v>
          </cell>
          <cell r="AC62">
            <v>12.41898809329931</v>
          </cell>
          <cell r="AD62">
            <v>25.31520368190243</v>
          </cell>
          <cell r="AE62">
            <v>0.15350289391649063</v>
          </cell>
          <cell r="AF62">
            <v>1498.5323921863126</v>
          </cell>
        </row>
        <row r="63">
          <cell r="C63" t="str">
            <v>Otros</v>
          </cell>
          <cell r="E63">
            <v>76.50321840000106</v>
          </cell>
          <cell r="F63">
            <v>0.41713632095790687</v>
          </cell>
          <cell r="G63">
            <v>24.27841196999907</v>
          </cell>
          <cell r="H63">
            <v>24.270735520000017</v>
          </cell>
          <cell r="I63">
            <v>2.026649789999965</v>
          </cell>
          <cell r="J63">
            <v>49.92417410000007</v>
          </cell>
          <cell r="K63">
            <v>0.27398254000195266</v>
          </cell>
          <cell r="N63" t="str">
            <v>Otros</v>
          </cell>
          <cell r="P63">
            <v>128.73001987000043</v>
          </cell>
          <cell r="Q63">
            <v>0.6166766621476634</v>
          </cell>
          <cell r="R63">
            <v>61.156841680000525</v>
          </cell>
          <cell r="S63">
            <v>61.12643104000108</v>
          </cell>
          <cell r="T63">
            <v>4.910310030000005</v>
          </cell>
          <cell r="U63">
            <v>62.413898739999695</v>
          </cell>
          <cell r="V63">
            <v>0.24896942000020772</v>
          </cell>
          <cell r="Y63" t="str">
            <v>Otros</v>
          </cell>
          <cell r="AA63">
            <v>68.26745666689318</v>
          </cell>
          <cell r="AB63">
            <v>151.8980308743928</v>
          </cell>
          <cell r="AC63">
            <v>151.85240467735542</v>
          </cell>
          <cell r="AD63">
            <v>142.2870519726099</v>
          </cell>
          <cell r="AE63">
            <v>25.017388600124303</v>
          </cell>
          <cell r="AF63">
            <v>-9.12945766601283</v>
          </cell>
        </row>
        <row r="65">
          <cell r="B65" t="str">
            <v>África</v>
          </cell>
          <cell r="E65">
            <v>71.67671697000002</v>
          </cell>
          <cell r="F65">
            <v>0.3908196627608357</v>
          </cell>
          <cell r="G65">
            <v>13.97432727</v>
          </cell>
          <cell r="H65">
            <v>4.23551724</v>
          </cell>
          <cell r="I65">
            <v>2.04495877</v>
          </cell>
          <cell r="J65">
            <v>53.27526312999999</v>
          </cell>
          <cell r="K65">
            <v>2.382167800000019</v>
          </cell>
          <cell r="M65" t="str">
            <v>África</v>
          </cell>
          <cell r="P65">
            <v>101.26056788000002</v>
          </cell>
          <cell r="Q65">
            <v>0.4850852122176022</v>
          </cell>
          <cell r="R65">
            <v>35.32682915</v>
          </cell>
          <cell r="S65">
            <v>18.317627159999997</v>
          </cell>
          <cell r="T65">
            <v>3.3299881</v>
          </cell>
          <cell r="U65">
            <v>60.44440983999999</v>
          </cell>
          <cell r="V65">
            <v>2.159340790000023</v>
          </cell>
          <cell r="X65" t="str">
            <v>África</v>
          </cell>
          <cell r="AA65">
            <v>41.274003833605</v>
          </cell>
          <cell r="AB65">
            <v>152.7980665361933</v>
          </cell>
          <cell r="AC65">
            <v>332.4767465708627</v>
          </cell>
          <cell r="AD65">
            <v>62.83888696689959</v>
          </cell>
          <cell r="AE65">
            <v>13.456802066854468</v>
          </cell>
          <cell r="AF65">
            <v>-9.35395944819648</v>
          </cell>
        </row>
        <row r="66">
          <cell r="D66" t="str">
            <v>Sudáfrica</v>
          </cell>
          <cell r="E66">
            <v>36.429072700000006</v>
          </cell>
          <cell r="F66">
            <v>0.19863072011602995</v>
          </cell>
          <cell r="G66">
            <v>13.96745487</v>
          </cell>
          <cell r="H66">
            <v>4.23551724</v>
          </cell>
          <cell r="I66">
            <v>0.14381126</v>
          </cell>
          <cell r="J66">
            <v>22.21484744</v>
          </cell>
          <cell r="K66">
            <v>0.10295913000000922</v>
          </cell>
          <cell r="O66" t="str">
            <v>Sudáfrica</v>
          </cell>
          <cell r="P66">
            <v>58.43040694000001</v>
          </cell>
          <cell r="Q66">
            <v>0.2799088227911166</v>
          </cell>
          <cell r="R66">
            <v>35.32682915</v>
          </cell>
          <cell r="S66">
            <v>18.317627159999997</v>
          </cell>
          <cell r="T66">
            <v>0.23214036999999998</v>
          </cell>
          <cell r="U66">
            <v>22.59965629</v>
          </cell>
          <cell r="V66">
            <v>0.2717811300000115</v>
          </cell>
          <cell r="Z66" t="str">
            <v>Sudáfrica</v>
          </cell>
          <cell r="AA66">
            <v>60.394988423627936</v>
          </cell>
          <cell r="AB66">
            <v>152.92245064544105</v>
          </cell>
          <cell r="AC66">
            <v>332.4767465708627</v>
          </cell>
          <cell r="AD66">
            <v>61.42016278836579</v>
          </cell>
          <cell r="AE66">
            <v>1.73221468677347</v>
          </cell>
          <cell r="AF66">
            <v>0</v>
          </cell>
        </row>
        <row r="67">
          <cell r="D67" t="str">
            <v>Otros</v>
          </cell>
          <cell r="E67">
            <v>35.24764427000001</v>
          </cell>
          <cell r="F67">
            <v>0.1921889426448057</v>
          </cell>
          <cell r="G67">
            <v>0.006872400000000667</v>
          </cell>
          <cell r="H67">
            <v>0</v>
          </cell>
          <cell r="I67">
            <v>1.90114751</v>
          </cell>
          <cell r="J67">
            <v>31.060415689999992</v>
          </cell>
          <cell r="K67">
            <v>2.279208670000017</v>
          </cell>
          <cell r="O67" t="str">
            <v>Otros</v>
          </cell>
          <cell r="P67">
            <v>42.83016094000001</v>
          </cell>
          <cell r="Q67">
            <v>0.2051763894264856</v>
          </cell>
          <cell r="R67">
            <v>0</v>
          </cell>
          <cell r="S67">
            <v>0</v>
          </cell>
          <cell r="T67">
            <v>3.09784773</v>
          </cell>
          <cell r="U67">
            <v>37.84475354999999</v>
          </cell>
          <cell r="V67">
            <v>1.8875596600000222</v>
          </cell>
          <cell r="Z67" t="str">
            <v>Otros</v>
          </cell>
          <cell r="AA67">
            <v>21.51212322706524</v>
          </cell>
          <cell r="AB67">
            <v>-100</v>
          </cell>
          <cell r="AC67">
            <v>0</v>
          </cell>
          <cell r="AD67">
            <v>62.946205578755965</v>
          </cell>
          <cell r="AE67">
            <v>21.842392348226824</v>
          </cell>
          <cell r="AF67">
            <v>-17.183552131713853</v>
          </cell>
        </row>
        <row r="69">
          <cell r="B69" t="str">
            <v>Oceanía</v>
          </cell>
          <cell r="E69">
            <v>75.91759877999999</v>
          </cell>
          <cell r="F69">
            <v>0.4139432106695165</v>
          </cell>
          <cell r="G69">
            <v>2.7301092999999996</v>
          </cell>
          <cell r="H69">
            <v>0</v>
          </cell>
          <cell r="I69">
            <v>2.11962648</v>
          </cell>
          <cell r="J69">
            <v>64.39364865</v>
          </cell>
          <cell r="K69">
            <v>6.67421435</v>
          </cell>
          <cell r="M69" t="str">
            <v>Oceanía</v>
          </cell>
          <cell r="P69">
            <v>128.50815422</v>
          </cell>
          <cell r="Q69">
            <v>0.6156138225036887</v>
          </cell>
          <cell r="R69">
            <v>22.286298430000002</v>
          </cell>
          <cell r="S69">
            <v>20.021165399999997</v>
          </cell>
          <cell r="T69">
            <v>3.72917735</v>
          </cell>
          <cell r="U69">
            <v>86.10838156</v>
          </cell>
          <cell r="V69">
            <v>16.384296879999994</v>
          </cell>
          <cell r="X69" t="str">
            <v>Oceanía</v>
          </cell>
          <cell r="AA69">
            <v>69.27320711552147</v>
          </cell>
          <cell r="AB69">
            <v>716.3152453273575</v>
          </cell>
          <cell r="AC69">
            <v>0</v>
          </cell>
          <cell r="AD69">
            <v>75.93558984033828</v>
          </cell>
          <cell r="AE69">
            <v>33.72185512895298</v>
          </cell>
          <cell r="AF69">
            <v>145.48652501698564</v>
          </cell>
        </row>
        <row r="70">
          <cell r="D70" t="str">
            <v>Australia</v>
          </cell>
          <cell r="E70">
            <v>60.23287789999999</v>
          </cell>
          <cell r="F70">
            <v>0.3284217528803005</v>
          </cell>
          <cell r="G70">
            <v>2.2558507000000003</v>
          </cell>
          <cell r="H70">
            <v>0</v>
          </cell>
          <cell r="I70">
            <v>0.02924305</v>
          </cell>
          <cell r="J70">
            <v>51.310807149999995</v>
          </cell>
          <cell r="K70">
            <v>6.636976999999995</v>
          </cell>
          <cell r="O70" t="str">
            <v>Australia</v>
          </cell>
          <cell r="P70">
            <v>97.57105571000001</v>
          </cell>
          <cell r="Q70">
            <v>0.46741073308486797</v>
          </cell>
          <cell r="R70">
            <v>21.898879470000004</v>
          </cell>
          <cell r="S70">
            <v>20.021165399999997</v>
          </cell>
          <cell r="T70">
            <v>0.04558945</v>
          </cell>
          <cell r="U70">
            <v>59.26539633000001</v>
          </cell>
          <cell r="V70">
            <v>16.361190459999996</v>
          </cell>
          <cell r="Z70" t="str">
            <v>Australia</v>
          </cell>
          <cell r="AA70">
            <v>61.989695846825924</v>
          </cell>
          <cell r="AB70">
            <v>870.7592559206157</v>
          </cell>
          <cell r="AC70">
            <v>0</v>
          </cell>
          <cell r="AD70">
            <v>55.898410049567325</v>
          </cell>
          <cell r="AE70">
            <v>15.502755894573795</v>
          </cell>
          <cell r="AF70">
            <v>146.51570225420411</v>
          </cell>
        </row>
        <row r="71">
          <cell r="D71" t="str">
            <v>Otros</v>
          </cell>
          <cell r="E71">
            <v>15.68472088</v>
          </cell>
          <cell r="F71">
            <v>0.085521457789216</v>
          </cell>
          <cell r="G71">
            <v>0.4742585999999993</v>
          </cell>
          <cell r="H71">
            <v>0</v>
          </cell>
          <cell r="I71">
            <v>2.09038343</v>
          </cell>
          <cell r="J71">
            <v>13.082841500000008</v>
          </cell>
          <cell r="K71">
            <v>0.03723734999999451</v>
          </cell>
          <cell r="O71" t="str">
            <v>Otros</v>
          </cell>
          <cell r="P71">
            <v>30.937098509999984</v>
          </cell>
          <cell r="Q71">
            <v>0.1482030894188207</v>
          </cell>
          <cell r="R71">
            <v>0.387418959999998</v>
          </cell>
          <cell r="S71">
            <v>0</v>
          </cell>
          <cell r="T71">
            <v>3.6835879</v>
          </cell>
          <cell r="U71">
            <v>26.84298522999999</v>
          </cell>
          <cell r="V71">
            <v>0.02310641999999774</v>
          </cell>
          <cell r="Z71" t="str">
            <v>Otros</v>
          </cell>
          <cell r="AA71">
            <v>97.24353877057953</v>
          </cell>
          <cell r="AB71">
            <v>-18.310609443877546</v>
          </cell>
          <cell r="AC71">
            <v>0</v>
          </cell>
          <cell r="AD71">
            <v>76.21589643006305</v>
          </cell>
          <cell r="AE71">
            <v>105.17702694785358</v>
          </cell>
          <cell r="AF71">
            <v>-37.94826968084155</v>
          </cell>
        </row>
        <row r="73">
          <cell r="A73" t="str">
            <v>II. Otras no asignadas a zonas económicas </v>
          </cell>
          <cell r="E73">
            <v>321.8081818199935</v>
          </cell>
          <cell r="F73">
            <v>1.7546697227386627</v>
          </cell>
          <cell r="G73">
            <v>12.79897414000061</v>
          </cell>
          <cell r="H73">
            <v>12.79897414000061</v>
          </cell>
          <cell r="I73">
            <v>1.8395931599995947</v>
          </cell>
          <cell r="J73">
            <v>2.271871199999623</v>
          </cell>
          <cell r="K73">
            <v>304.89774331999365</v>
          </cell>
          <cell r="L73" t="str">
            <v>II. Otras no asignadas a zonas económicas </v>
          </cell>
          <cell r="P73">
            <v>385.7209039900008</v>
          </cell>
          <cell r="Q73">
            <v>1.8477825128384504</v>
          </cell>
          <cell r="R73">
            <v>2.302664659999209</v>
          </cell>
          <cell r="S73">
            <v>2.3026646600001186</v>
          </cell>
          <cell r="T73">
            <v>4.663026110000374</v>
          </cell>
          <cell r="U73">
            <v>1.9459672799985128</v>
          </cell>
          <cell r="V73">
            <v>376.8092459400027</v>
          </cell>
          <cell r="W73" t="str">
            <v>II. Otras no asignadas a zonas económicas </v>
          </cell>
          <cell r="AA73">
            <v>19.860502554207127</v>
          </cell>
          <cell r="AB73">
            <v>-82.00899044867435</v>
          </cell>
          <cell r="AC73">
            <v>-82.00899044866725</v>
          </cell>
          <cell r="AD73">
            <v>153.48137900237683</v>
          </cell>
          <cell r="AE73">
            <v>-99.1434517590615</v>
          </cell>
          <cell r="AF73">
            <v>0</v>
          </cell>
        </row>
        <row r="74">
          <cell r="A74" t="str">
            <v>Total Aduana (I+II) (1)</v>
          </cell>
          <cell r="E74">
            <v>17421.693132369997</v>
          </cell>
          <cell r="F74">
            <v>94.99235627052197</v>
          </cell>
          <cell r="G74">
            <v>7332.0157239499995</v>
          </cell>
          <cell r="H74">
            <v>6274.37588011</v>
          </cell>
          <cell r="I74">
            <v>1501.6148529899995</v>
          </cell>
          <cell r="J74">
            <v>8073.60512727</v>
          </cell>
          <cell r="K74">
            <v>514.4574281599971</v>
          </cell>
          <cell r="L74" t="str">
            <v>Total Aduana (I+II) (1)</v>
          </cell>
          <cell r="P74">
            <v>20149.26572407</v>
          </cell>
          <cell r="Q74">
            <v>96.52435340252362</v>
          </cell>
          <cell r="R74">
            <v>8619.7375485</v>
          </cell>
          <cell r="S74">
            <v>7362.67390533</v>
          </cell>
          <cell r="T74">
            <v>1626.8038853200005</v>
          </cell>
          <cell r="U74">
            <v>9326.931969499998</v>
          </cell>
          <cell r="V74">
            <v>575.7923207500025</v>
          </cell>
          <cell r="W74" t="str">
            <v>Total Aduana (I+II) (1)</v>
          </cell>
          <cell r="AA74">
            <v>15.65618548654204</v>
          </cell>
          <cell r="AB74">
            <v>17.562998676389373</v>
          </cell>
          <cell r="AC74">
            <v>17.34511999304893</v>
          </cell>
          <cell r="AD74">
            <v>8.33696017861878</v>
          </cell>
          <cell r="AE74">
            <v>15.523757014034167</v>
          </cell>
          <cell r="AF74">
            <v>11.922248417983816</v>
          </cell>
        </row>
        <row r="75">
          <cell r="A75" t="str">
            <v>Ajustes netos (2)</v>
          </cell>
          <cell r="E75">
            <v>918.4068676300012</v>
          </cell>
          <cell r="F75">
            <v>5.007643729478036</v>
          </cell>
          <cell r="G75">
            <v>-3.215723949999301</v>
          </cell>
          <cell r="H75">
            <v>-4.575880110000071</v>
          </cell>
          <cell r="I75">
            <v>223.6851470100005</v>
          </cell>
          <cell r="J75">
            <v>43.094872730000134</v>
          </cell>
          <cell r="K75">
            <v>654.8425718399999</v>
          </cell>
          <cell r="L75" t="str">
            <v>Ajustes netos (2)</v>
          </cell>
          <cell r="P75">
            <v>725.5342759300001</v>
          </cell>
          <cell r="Q75">
            <v>3.475646597476384</v>
          </cell>
          <cell r="R75">
            <v>-0.03754850000041188</v>
          </cell>
          <cell r="S75">
            <v>3.8260946700002023</v>
          </cell>
          <cell r="T75">
            <v>60.09611467999957</v>
          </cell>
          <cell r="U75">
            <v>0.9680305000019871</v>
          </cell>
          <cell r="V75">
            <v>664.507679249999</v>
          </cell>
          <cell r="W75" t="str">
            <v>Ajustes netos (2)</v>
          </cell>
          <cell r="AA75">
            <v>-21.00077846736047</v>
          </cell>
          <cell r="AB75">
            <v>-98.83234691210295</v>
          </cell>
          <cell r="AC75">
            <v>0</v>
          </cell>
          <cell r="AD75">
            <v>-73.13361415216684</v>
          </cell>
          <cell r="AE75">
            <v>-97.75372233707027</v>
          </cell>
          <cell r="AF75">
            <v>1.4759436581591956</v>
          </cell>
        </row>
        <row r="76">
          <cell r="A76" t="str">
            <v>Total exportaciones de bienes (3)</v>
          </cell>
          <cell r="E76">
            <v>18340.1</v>
          </cell>
          <cell r="F76">
            <v>100</v>
          </cell>
          <cell r="G76">
            <v>7328.8</v>
          </cell>
          <cell r="H76">
            <v>6269.8</v>
          </cell>
          <cell r="I76">
            <v>1725.3</v>
          </cell>
          <cell r="J76">
            <v>8116.7</v>
          </cell>
          <cell r="K76">
            <v>1169.3</v>
          </cell>
          <cell r="L76" t="str">
            <v>Total exportaciones de bienes (3)</v>
          </cell>
          <cell r="P76">
            <v>20874.8</v>
          </cell>
          <cell r="Q76">
            <v>100</v>
          </cell>
          <cell r="R76">
            <v>8619.7</v>
          </cell>
          <cell r="S76">
            <v>7366.5</v>
          </cell>
          <cell r="T76">
            <v>1686.9</v>
          </cell>
          <cell r="U76">
            <v>9327.9</v>
          </cell>
          <cell r="V76">
            <v>1240.3</v>
          </cell>
          <cell r="W76" t="str">
            <v>Total exportaciones de bienes (3)</v>
          </cell>
          <cell r="AA76">
            <v>13.820535329687411</v>
          </cell>
          <cell r="AB76">
            <v>17.61407051631916</v>
          </cell>
          <cell r="AC76">
            <v>17.49178602188268</v>
          </cell>
          <cell r="AD76">
            <v>-2.225699878282028</v>
          </cell>
          <cell r="AE76">
            <v>14.92232064755381</v>
          </cell>
          <cell r="AF76">
            <v>6.07200889421029</v>
          </cell>
        </row>
        <row r="78">
          <cell r="A78">
            <v>1</v>
          </cell>
          <cell r="B78" t="str">
            <v>Corresponde a declaraciones de exportaciones del Servicio Nacional de  Aduanas, sin ajustes.</v>
          </cell>
          <cell r="L78">
            <v>1</v>
          </cell>
          <cell r="M78" t="str">
            <v>Corresponde a declaraciones de exportaciones del Servicio Nacional de  Aduanas, sin ajustes.</v>
          </cell>
          <cell r="W78">
            <v>1</v>
          </cell>
          <cell r="X78" t="str">
            <v>Corresponde a declaraciones de exportaciones del Servicio Nacional de  Aduanas, sin ajustes.</v>
          </cell>
        </row>
        <row r="79">
          <cell r="A79">
            <v>2</v>
          </cell>
          <cell r="B79" t="str">
            <v>Ajustes netos efectuados a declaraciones de exportación del Servicio Nacional de  Aduanas para obtener valores de bienes de balanza de pagos.</v>
          </cell>
          <cell r="L79">
            <v>2</v>
          </cell>
          <cell r="M79" t="str">
            <v>Ajustes netos efectuados a declaraciones de exportación del Servicio Nacional de  Aduanas para obtener valores de bienes de balanza de pagos.</v>
          </cell>
          <cell r="W79">
            <v>2</v>
          </cell>
          <cell r="X79" t="str">
            <v>Ajustes netos efectuados a declaraciones de exportación del Servicio Nacional de  Aduanas para obtener valores de bienes de balanza de pagos.</v>
          </cell>
        </row>
        <row r="80">
          <cell r="A80">
            <v>3</v>
          </cell>
          <cell r="B80" t="str">
            <v>Corresponde a: declaraciones de aduana excluidas las partidas de servicios y ranchos de naves (partidas 0016 y 0025); más ajustes por variaciones de valor </v>
          </cell>
          <cell r="L80">
            <v>3</v>
          </cell>
          <cell r="M80" t="str">
            <v>Corresponde a: declaraciones de aduana excluidas las partidas de servicios y ranchos de naves (partidas 0016 y 0025); más ajustes por variaciones de valor </v>
          </cell>
          <cell r="W80">
            <v>3</v>
          </cell>
          <cell r="X80" t="str">
            <v>Corresponde a: declaraciones de aduana excluidas las partidas de servicios y ranchos de naves (partidas 0016 y 0025); más ajustes por variaciones de valor </v>
          </cell>
        </row>
        <row r="81">
          <cell r="B81" t="str">
            <v>por exportaciones de zona franca; reparaciones de bienes y bienes adquiridos en puertos nacionales por medios de transporte no residentes.</v>
          </cell>
          <cell r="M81" t="str">
            <v>por exportaciones de zona franca; reparaciones de bienes y bienes adquiridos en puertos nacionales por medios de transporte no residentes.</v>
          </cell>
          <cell r="X81" t="str">
            <v>por exportaciones de zona franca; reparaciones de bienes y bienes adquiridos en puertos nacionales por medios de transporte no residentes.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T99"/>
      <sheetName val="2T99"/>
      <sheetName val="3t99"/>
      <sheetName val="4T99"/>
      <sheetName val="RESUMEN99-6"/>
    </sheetNames>
    <sheetDataSet>
      <sheetData sheetId="3">
        <row r="1">
          <cell r="A1">
            <v>35077.48002581018</v>
          </cell>
        </row>
        <row r="4">
          <cell r="A4" t="str">
            <v>          SERVICIOS  NO  FINANCIEROS I V TRIM</v>
          </cell>
          <cell r="F4">
            <v>1999</v>
          </cell>
        </row>
        <row r="5">
          <cell r="B5" t="str">
            <v>(Millones de US$)</v>
          </cell>
        </row>
        <row r="6">
          <cell r="A6" t="str">
            <v> </v>
          </cell>
        </row>
        <row r="7">
          <cell r="B7" t="str">
            <v>Octubre</v>
          </cell>
          <cell r="C7" t="str">
            <v>Noviembre</v>
          </cell>
          <cell r="D7" t="str">
            <v>Diciembre</v>
          </cell>
          <cell r="F7" t="str">
            <v>4T</v>
          </cell>
        </row>
        <row r="9">
          <cell r="A9" t="str">
            <v>1. EMBARQUES</v>
          </cell>
          <cell r="B9">
            <v>-18.913816999017193</v>
          </cell>
          <cell r="C9">
            <v>-12.393114638897856</v>
          </cell>
          <cell r="D9">
            <v>-2.7652774773564914</v>
          </cell>
          <cell r="F9">
            <v>-34.07220911527154</v>
          </cell>
        </row>
        <row r="10">
          <cell r="A10" t="str">
            <v>  Fletes y seguros</v>
          </cell>
          <cell r="B10">
            <v>-50.08924087200001</v>
          </cell>
          <cell r="C10">
            <v>-46.332720450000025</v>
          </cell>
          <cell r="D10">
            <v>-35.92240437</v>
          </cell>
          <cell r="F10">
            <v>-132.34436569200005</v>
          </cell>
        </row>
        <row r="11">
          <cell r="A11" t="str">
            <v>     -Créditos</v>
          </cell>
          <cell r="B11">
            <v>26.802256608</v>
          </cell>
          <cell r="C11">
            <v>31.454372429999996</v>
          </cell>
          <cell r="D11">
            <v>33.322561349999994</v>
          </cell>
          <cell r="F11">
            <v>91.579190388</v>
          </cell>
        </row>
        <row r="12">
          <cell r="A12" t="str">
            <v>     -Débitos</v>
          </cell>
          <cell r="B12">
            <v>76.89149748000001</v>
          </cell>
          <cell r="C12">
            <v>77.78709288000002</v>
          </cell>
          <cell r="D12">
            <v>69.24496572</v>
          </cell>
          <cell r="F12">
            <v>223.92355608000003</v>
          </cell>
        </row>
        <row r="13">
          <cell r="A13" t="str">
            <v>   Otros fletes</v>
          </cell>
          <cell r="B13">
            <v>31.17542387298282</v>
          </cell>
          <cell r="C13">
            <v>33.93960581110217</v>
          </cell>
          <cell r="D13">
            <v>33.15712689264351</v>
          </cell>
          <cell r="F13">
            <v>98.27215657672849</v>
          </cell>
        </row>
        <row r="15">
          <cell r="A15" t="str">
            <v>2. OTROS TRANSPORTES</v>
          </cell>
          <cell r="B15">
            <v>-62.16079054915727</v>
          </cell>
          <cell r="C15">
            <v>-60.60789984050831</v>
          </cell>
          <cell r="D15">
            <v>-52.200418476797026</v>
          </cell>
          <cell r="F15">
            <v>-174.9691088664626</v>
          </cell>
        </row>
        <row r="16">
          <cell r="A16" t="str">
            <v>  Servicios de pasajeros</v>
          </cell>
          <cell r="B16">
            <v>-8.470283187810786</v>
          </cell>
          <cell r="C16">
            <v>4.010974524504409</v>
          </cell>
          <cell r="D16">
            <v>11.102308663306378</v>
          </cell>
          <cell r="F16">
            <v>6.643000000000001</v>
          </cell>
        </row>
        <row r="17">
          <cell r="A17" t="str">
            <v>     -Créditos</v>
          </cell>
          <cell r="B17">
            <v>24.886716812189213</v>
          </cell>
          <cell r="C17">
            <v>29.31097452450441</v>
          </cell>
          <cell r="D17">
            <v>36.80230866330638</v>
          </cell>
          <cell r="F17">
            <v>91</v>
          </cell>
        </row>
        <row r="18">
          <cell r="A18" t="str">
            <v>     -Débitos</v>
          </cell>
          <cell r="B18">
            <v>33.357</v>
          </cell>
          <cell r="C18">
            <v>25.3</v>
          </cell>
          <cell r="D18">
            <v>25.7</v>
          </cell>
          <cell r="F18">
            <v>84.357</v>
          </cell>
        </row>
        <row r="19">
          <cell r="A19" t="str">
            <v>  Servicios Portuarios</v>
          </cell>
          <cell r="B19">
            <v>-53.690507361346484</v>
          </cell>
          <cell r="C19">
            <v>-64.61887436501272</v>
          </cell>
          <cell r="D19">
            <v>-63.30272714010341</v>
          </cell>
          <cell r="F19">
            <v>-181.6121088664626</v>
          </cell>
        </row>
        <row r="20">
          <cell r="A20" t="str">
            <v>     -Créditos</v>
          </cell>
          <cell r="B20">
            <v>36.24510949674373</v>
          </cell>
          <cell r="C20">
            <v>33.29092140803349</v>
          </cell>
          <cell r="D20">
            <v>32.34975452241944</v>
          </cell>
          <cell r="F20">
            <v>101.88578542719665</v>
          </cell>
        </row>
        <row r="21">
          <cell r="A21" t="str">
            <v>     -Débitos</v>
          </cell>
          <cell r="B21">
            <v>89.93561685809021</v>
          </cell>
          <cell r="C21">
            <v>97.9097957730462</v>
          </cell>
          <cell r="D21">
            <v>95.65248166252285</v>
          </cell>
          <cell r="F21">
            <v>283.4978942936593</v>
          </cell>
        </row>
        <row r="23">
          <cell r="A23" t="str">
            <v>3. VIAJES</v>
          </cell>
          <cell r="B23">
            <v>-11</v>
          </cell>
          <cell r="C23">
            <v>38.89999999999999</v>
          </cell>
          <cell r="D23">
            <v>77.29999999999998</v>
          </cell>
          <cell r="F23">
            <v>105.19999999999997</v>
          </cell>
        </row>
        <row r="24">
          <cell r="A24" t="str">
            <v>     -Créditos</v>
          </cell>
          <cell r="B24">
            <v>81.2</v>
          </cell>
          <cell r="C24">
            <v>96.1</v>
          </cell>
          <cell r="D24">
            <v>140.7</v>
          </cell>
          <cell r="F24">
            <v>318</v>
          </cell>
        </row>
        <row r="25">
          <cell r="A25" t="str">
            <v>     -Débitos</v>
          </cell>
          <cell r="B25">
            <v>92.2</v>
          </cell>
          <cell r="C25">
            <v>57.2</v>
          </cell>
          <cell r="D25">
            <v>63.4</v>
          </cell>
          <cell r="F25">
            <v>212.8</v>
          </cell>
        </row>
        <row r="27">
          <cell r="A27" t="str">
            <v>4. OTROS BIENES,Ss. y Rta</v>
          </cell>
          <cell r="B27">
            <v>-1.4699425764297551</v>
          </cell>
          <cell r="C27">
            <v>4.5039574235702595</v>
          </cell>
          <cell r="D27">
            <v>-1.515992576429749</v>
          </cell>
          <cell r="F27">
            <v>1.5180222707107554</v>
          </cell>
        </row>
        <row r="28">
          <cell r="A28" t="str">
            <v>  Oficiales</v>
          </cell>
          <cell r="B28">
            <v>-11.359423362677614</v>
          </cell>
          <cell r="C28">
            <v>-11.359423362677614</v>
          </cell>
          <cell r="D28">
            <v>-11.359423362677614</v>
          </cell>
          <cell r="F28">
            <v>-34.07827008803284</v>
          </cell>
        </row>
        <row r="29">
          <cell r="A29" t="str">
            <v>     -Créditos</v>
          </cell>
          <cell r="B29">
            <v>7.412309970655721</v>
          </cell>
          <cell r="C29">
            <v>7.412309970655721</v>
          </cell>
          <cell r="D29">
            <v>7.412309970655721</v>
          </cell>
          <cell r="F29">
            <v>22.236929911967163</v>
          </cell>
        </row>
        <row r="30">
          <cell r="A30" t="str">
            <v>     -Débitos</v>
          </cell>
          <cell r="B30">
            <v>18.771733333333334</v>
          </cell>
          <cell r="C30">
            <v>18.771733333333334</v>
          </cell>
          <cell r="D30">
            <v>18.771733333333334</v>
          </cell>
          <cell r="F30">
            <v>56.315200000000004</v>
          </cell>
        </row>
        <row r="31">
          <cell r="A31" t="str">
            <v>  Privados</v>
          </cell>
          <cell r="B31">
            <v>9.889480786247859</v>
          </cell>
          <cell r="C31">
            <v>15.863380786247873</v>
          </cell>
          <cell r="D31">
            <v>9.843430786247865</v>
          </cell>
          <cell r="F31">
            <v>35.5962923587436</v>
          </cell>
        </row>
        <row r="32">
          <cell r="A32" t="str">
            <v>     -Créditos</v>
          </cell>
          <cell r="B32">
            <v>86.69291124970773</v>
          </cell>
          <cell r="C32">
            <v>89.52041124970775</v>
          </cell>
          <cell r="D32">
            <v>85.18166124970774</v>
          </cell>
          <cell r="F32">
            <v>261.39498374912324</v>
          </cell>
        </row>
        <row r="33">
          <cell r="A33" t="str">
            <v>        i) En op. de cambio</v>
          </cell>
          <cell r="B33">
            <v>41.490100671140944</v>
          </cell>
          <cell r="C33">
            <v>41.490100671140944</v>
          </cell>
          <cell r="D33">
            <v>41.490100671140944</v>
          </cell>
          <cell r="F33">
            <v>124.47030201342284</v>
          </cell>
        </row>
        <row r="34">
          <cell r="A34" t="str">
            <v>        ii)Comis gan por Import</v>
          </cell>
          <cell r="B34">
            <v>39.571999999999996</v>
          </cell>
          <cell r="C34">
            <v>42.3995</v>
          </cell>
          <cell r="D34">
            <v>38.06075</v>
          </cell>
          <cell r="F34">
            <v>120.03224999999999</v>
          </cell>
        </row>
        <row r="35">
          <cell r="A35" t="str">
            <v>        iii)Reaseguros</v>
          </cell>
          <cell r="B35">
            <v>5.630810578566792</v>
          </cell>
          <cell r="C35">
            <v>5.630810578566792</v>
          </cell>
          <cell r="D35">
            <v>5.630810578566792</v>
          </cell>
          <cell r="F35">
            <v>16.892431735700377</v>
          </cell>
        </row>
        <row r="36">
          <cell r="A36" t="str">
            <v>     -Débitos</v>
          </cell>
          <cell r="B36">
            <v>76.80343046345988</v>
          </cell>
          <cell r="C36">
            <v>73.65703046345988</v>
          </cell>
          <cell r="D36">
            <v>75.33823046345988</v>
          </cell>
          <cell r="F36">
            <v>225.79869139037964</v>
          </cell>
        </row>
        <row r="37">
          <cell r="A37" t="str">
            <v>        i) Comis pag por Export</v>
          </cell>
          <cell r="B37">
            <v>19.508399999999998</v>
          </cell>
          <cell r="C37">
            <v>16.362</v>
          </cell>
          <cell r="D37">
            <v>18.0432</v>
          </cell>
          <cell r="F37">
            <v>53.913599999999995</v>
          </cell>
        </row>
        <row r="38">
          <cell r="A38" t="str">
            <v>        ii) Resto</v>
          </cell>
          <cell r="B38">
            <v>57.29503046345988</v>
          </cell>
          <cell r="C38">
            <v>57.29503046345988</v>
          </cell>
          <cell r="D38">
            <v>57.29503046345988</v>
          </cell>
          <cell r="F38">
            <v>171.88509139037964</v>
          </cell>
        </row>
        <row r="39">
          <cell r="A39" t="str">
            <v>            - Op. de cambio</v>
          </cell>
          <cell r="B39">
            <v>28.068217054263567</v>
          </cell>
          <cell r="C39">
            <v>28.068217054263567</v>
          </cell>
          <cell r="D39">
            <v>28.068217054263567</v>
          </cell>
          <cell r="F39">
            <v>84.2046511627907</v>
          </cell>
        </row>
        <row r="40">
          <cell r="A40" t="str">
            <v>            - Comis. art. 14</v>
          </cell>
          <cell r="B40">
            <v>1.9640526921421235</v>
          </cell>
          <cell r="C40">
            <v>1.9640526921421235</v>
          </cell>
          <cell r="D40">
            <v>1.9640526921421235</v>
          </cell>
          <cell r="F40">
            <v>5.89215807642637</v>
          </cell>
        </row>
        <row r="41">
          <cell r="A41" t="str">
            <v>            - Contr. impto adic</v>
          </cell>
          <cell r="B41">
            <v>2.1288298018879224</v>
          </cell>
          <cell r="C41">
            <v>2.1288298018879224</v>
          </cell>
          <cell r="D41">
            <v>2.1288298018879224</v>
          </cell>
          <cell r="F41">
            <v>6.386489405663767</v>
          </cell>
        </row>
        <row r="42">
          <cell r="A42" t="str">
            <v>             - Art. 15</v>
          </cell>
          <cell r="B42">
            <v>0.7778416583821254</v>
          </cell>
          <cell r="C42">
            <v>0.7778416583821254</v>
          </cell>
          <cell r="D42">
            <v>0.7778416583821254</v>
          </cell>
          <cell r="F42">
            <v>2.3335249751463762</v>
          </cell>
        </row>
        <row r="43">
          <cell r="A43" t="str">
            <v>            - Gtos empr. de tr.</v>
          </cell>
          <cell r="B43">
            <v>14.406266666666667</v>
          </cell>
          <cell r="C43">
            <v>14.406266666666667</v>
          </cell>
          <cell r="D43">
            <v>14.406266666666667</v>
          </cell>
          <cell r="F43">
            <v>43.2188</v>
          </cell>
        </row>
        <row r="44">
          <cell r="A44" t="str">
            <v>            -Gtos de CODELCO  </v>
          </cell>
          <cell r="B44">
            <v>3.0420999999999996</v>
          </cell>
          <cell r="C44">
            <v>3.0420999999999996</v>
          </cell>
          <cell r="D44">
            <v>3.0420999999999996</v>
          </cell>
          <cell r="F44">
            <v>9.126299999999999</v>
          </cell>
        </row>
        <row r="45">
          <cell r="A45" t="str">
            <v>            -Gastos La Escondida</v>
          </cell>
          <cell r="B45">
            <v>0.9196022484508166</v>
          </cell>
          <cell r="C45">
            <v>0.9196022484508166</v>
          </cell>
          <cell r="D45">
            <v>0.9196022484508166</v>
          </cell>
          <cell r="F45">
            <v>2.75880674535245</v>
          </cell>
        </row>
        <row r="46">
          <cell r="A46" t="str">
            <v>            -Reaseguros</v>
          </cell>
          <cell r="B46">
            <v>5.988120341666666</v>
          </cell>
          <cell r="C46">
            <v>5.988120341666666</v>
          </cell>
          <cell r="D46">
            <v>5.988120341666666</v>
          </cell>
          <cell r="F46">
            <v>17.964361025</v>
          </cell>
        </row>
        <row r="48">
          <cell r="A48" t="str">
            <v>T   O   T   A   L</v>
          </cell>
          <cell r="B48">
            <v>-93.54455012460423</v>
          </cell>
          <cell r="C48">
            <v>-29.597057055835915</v>
          </cell>
          <cell r="D48">
            <v>20.818311469416717</v>
          </cell>
          <cell r="F48">
            <v>-102.32329571102343</v>
          </cell>
        </row>
        <row r="49">
          <cell r="A49" t="str">
            <v>               -Créditos</v>
          </cell>
          <cell r="B49">
            <v>294.4147280102792</v>
          </cell>
          <cell r="C49">
            <v>321.0285953940035</v>
          </cell>
          <cell r="D49">
            <v>368.9257226487328</v>
          </cell>
          <cell r="F49">
            <v>984.3690460530154</v>
          </cell>
        </row>
        <row r="50">
          <cell r="A50" t="str">
            <v>               -Débitos</v>
          </cell>
          <cell r="B50">
            <v>387.95927813488345</v>
          </cell>
          <cell r="C50">
            <v>350.6256524498394</v>
          </cell>
          <cell r="D50">
            <v>348.10741117931605</v>
          </cell>
          <cell r="F50">
            <v>1086.6923417640387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T99"/>
      <sheetName val="2T99"/>
      <sheetName val="3t99"/>
      <sheetName val="4T99"/>
      <sheetName val="RESUMEN99-6"/>
    </sheetNames>
    <sheetDataSet>
      <sheetData sheetId="3">
        <row r="1">
          <cell r="A1">
            <v>35077.48002581018</v>
          </cell>
        </row>
        <row r="4">
          <cell r="A4" t="str">
            <v>          SERVICIOS  NO  FINANCIEROS I V TRIM</v>
          </cell>
          <cell r="F4">
            <v>1999</v>
          </cell>
        </row>
        <row r="5">
          <cell r="B5" t="str">
            <v>(Millones de US$)</v>
          </cell>
        </row>
        <row r="6">
          <cell r="A6" t="str">
            <v> </v>
          </cell>
        </row>
        <row r="7">
          <cell r="B7" t="str">
            <v>Octubre</v>
          </cell>
          <cell r="C7" t="str">
            <v>Noviembre</v>
          </cell>
          <cell r="D7" t="str">
            <v>Diciembre</v>
          </cell>
          <cell r="F7" t="str">
            <v>4T</v>
          </cell>
        </row>
        <row r="9">
          <cell r="A9" t="str">
            <v>1. EMBARQUES</v>
          </cell>
          <cell r="B9">
            <v>-18.913816999017193</v>
          </cell>
          <cell r="C9">
            <v>-12.393114638897856</v>
          </cell>
          <cell r="D9">
            <v>-2.7652774773564914</v>
          </cell>
          <cell r="F9">
            <v>-34.07220911527154</v>
          </cell>
        </row>
        <row r="10">
          <cell r="A10" t="str">
            <v>  Fletes y seguros</v>
          </cell>
          <cell r="B10">
            <v>-50.08924087200001</v>
          </cell>
          <cell r="C10">
            <v>-46.332720450000025</v>
          </cell>
          <cell r="D10">
            <v>-35.92240437</v>
          </cell>
          <cell r="F10">
            <v>-132.34436569200005</v>
          </cell>
        </row>
        <row r="11">
          <cell r="A11" t="str">
            <v>     -Créditos</v>
          </cell>
          <cell r="B11">
            <v>26.802256608</v>
          </cell>
          <cell r="C11">
            <v>31.454372429999996</v>
          </cell>
          <cell r="D11">
            <v>33.322561349999994</v>
          </cell>
          <cell r="F11">
            <v>91.579190388</v>
          </cell>
        </row>
        <row r="12">
          <cell r="A12" t="str">
            <v>     -Débitos</v>
          </cell>
          <cell r="B12">
            <v>76.89149748000001</v>
          </cell>
          <cell r="C12">
            <v>77.78709288000002</v>
          </cell>
          <cell r="D12">
            <v>69.24496572</v>
          </cell>
          <cell r="F12">
            <v>223.92355608000003</v>
          </cell>
        </row>
        <row r="13">
          <cell r="A13" t="str">
            <v>   Otros fletes</v>
          </cell>
          <cell r="B13">
            <v>31.17542387298282</v>
          </cell>
          <cell r="C13">
            <v>33.93960581110217</v>
          </cell>
          <cell r="D13">
            <v>33.15712689264351</v>
          </cell>
          <cell r="F13">
            <v>98.27215657672849</v>
          </cell>
        </row>
        <row r="15">
          <cell r="A15" t="str">
            <v>2. OTROS TRANSPORTES</v>
          </cell>
          <cell r="B15">
            <v>-62.16079054915727</v>
          </cell>
          <cell r="C15">
            <v>-60.60789984050831</v>
          </cell>
          <cell r="D15">
            <v>-52.200418476797026</v>
          </cell>
          <cell r="F15">
            <v>-174.9691088664626</v>
          </cell>
        </row>
        <row r="16">
          <cell r="A16" t="str">
            <v>  Servicios de pasajeros</v>
          </cell>
          <cell r="B16">
            <v>-8.470283187810786</v>
          </cell>
          <cell r="C16">
            <v>4.010974524504409</v>
          </cell>
          <cell r="D16">
            <v>11.102308663306378</v>
          </cell>
          <cell r="F16">
            <v>6.643000000000001</v>
          </cell>
        </row>
        <row r="17">
          <cell r="A17" t="str">
            <v>     -Créditos</v>
          </cell>
          <cell r="B17">
            <v>24.886716812189213</v>
          </cell>
          <cell r="C17">
            <v>29.31097452450441</v>
          </cell>
          <cell r="D17">
            <v>36.80230866330638</v>
          </cell>
          <cell r="F17">
            <v>91</v>
          </cell>
        </row>
        <row r="18">
          <cell r="A18" t="str">
            <v>     -Débitos</v>
          </cell>
          <cell r="B18">
            <v>33.357</v>
          </cell>
          <cell r="C18">
            <v>25.3</v>
          </cell>
          <cell r="D18">
            <v>25.7</v>
          </cell>
          <cell r="F18">
            <v>84.357</v>
          </cell>
        </row>
        <row r="19">
          <cell r="A19" t="str">
            <v>  Servicios Portuarios</v>
          </cell>
          <cell r="B19">
            <v>-53.690507361346484</v>
          </cell>
          <cell r="C19">
            <v>-64.61887436501272</v>
          </cell>
          <cell r="D19">
            <v>-63.30272714010341</v>
          </cell>
          <cell r="F19">
            <v>-181.6121088664626</v>
          </cell>
        </row>
        <row r="20">
          <cell r="A20" t="str">
            <v>     -Créditos</v>
          </cell>
          <cell r="B20">
            <v>36.24510949674373</v>
          </cell>
          <cell r="C20">
            <v>33.29092140803349</v>
          </cell>
          <cell r="D20">
            <v>32.34975452241944</v>
          </cell>
          <cell r="F20">
            <v>101.88578542719665</v>
          </cell>
        </row>
        <row r="21">
          <cell r="A21" t="str">
            <v>     -Débitos</v>
          </cell>
          <cell r="B21">
            <v>89.93561685809021</v>
          </cell>
          <cell r="C21">
            <v>97.9097957730462</v>
          </cell>
          <cell r="D21">
            <v>95.65248166252285</v>
          </cell>
          <cell r="F21">
            <v>283.4978942936593</v>
          </cell>
        </row>
        <row r="23">
          <cell r="A23" t="str">
            <v>3. VIAJES</v>
          </cell>
          <cell r="B23">
            <v>-11</v>
          </cell>
          <cell r="C23">
            <v>38.89999999999999</v>
          </cell>
          <cell r="D23">
            <v>77.29999999999998</v>
          </cell>
          <cell r="F23">
            <v>105.19999999999997</v>
          </cell>
        </row>
        <row r="24">
          <cell r="A24" t="str">
            <v>     -Créditos</v>
          </cell>
          <cell r="B24">
            <v>81.2</v>
          </cell>
          <cell r="C24">
            <v>96.1</v>
          </cell>
          <cell r="D24">
            <v>140.7</v>
          </cell>
          <cell r="F24">
            <v>318</v>
          </cell>
        </row>
        <row r="25">
          <cell r="A25" t="str">
            <v>     -Débitos</v>
          </cell>
          <cell r="B25">
            <v>92.2</v>
          </cell>
          <cell r="C25">
            <v>57.2</v>
          </cell>
          <cell r="D25">
            <v>63.4</v>
          </cell>
          <cell r="F25">
            <v>212.8</v>
          </cell>
        </row>
        <row r="27">
          <cell r="A27" t="str">
            <v>4. OTROS BIENES,Ss. y Rta</v>
          </cell>
          <cell r="B27">
            <v>-1.4699425764297551</v>
          </cell>
          <cell r="C27">
            <v>4.5039574235702595</v>
          </cell>
          <cell r="D27">
            <v>-1.515992576429749</v>
          </cell>
          <cell r="F27">
            <v>1.5180222707107554</v>
          </cell>
        </row>
        <row r="28">
          <cell r="A28" t="str">
            <v>  Oficiales</v>
          </cell>
          <cell r="B28">
            <v>-11.359423362677614</v>
          </cell>
          <cell r="C28">
            <v>-11.359423362677614</v>
          </cell>
          <cell r="D28">
            <v>-11.359423362677614</v>
          </cell>
          <cell r="F28">
            <v>-34.07827008803284</v>
          </cell>
        </row>
        <row r="29">
          <cell r="A29" t="str">
            <v>     -Créditos</v>
          </cell>
          <cell r="B29">
            <v>7.412309970655721</v>
          </cell>
          <cell r="C29">
            <v>7.412309970655721</v>
          </cell>
          <cell r="D29">
            <v>7.412309970655721</v>
          </cell>
          <cell r="F29">
            <v>22.236929911967163</v>
          </cell>
        </row>
        <row r="30">
          <cell r="A30" t="str">
            <v>     -Débitos</v>
          </cell>
          <cell r="B30">
            <v>18.771733333333334</v>
          </cell>
          <cell r="C30">
            <v>18.771733333333334</v>
          </cell>
          <cell r="D30">
            <v>18.771733333333334</v>
          </cell>
          <cell r="F30">
            <v>56.315200000000004</v>
          </cell>
        </row>
        <row r="31">
          <cell r="A31" t="str">
            <v>  Privados</v>
          </cell>
          <cell r="B31">
            <v>9.889480786247859</v>
          </cell>
          <cell r="C31">
            <v>15.863380786247873</v>
          </cell>
          <cell r="D31">
            <v>9.843430786247865</v>
          </cell>
          <cell r="F31">
            <v>35.5962923587436</v>
          </cell>
        </row>
        <row r="32">
          <cell r="A32" t="str">
            <v>     -Créditos</v>
          </cell>
          <cell r="B32">
            <v>86.69291124970773</v>
          </cell>
          <cell r="C32">
            <v>89.52041124970775</v>
          </cell>
          <cell r="D32">
            <v>85.18166124970774</v>
          </cell>
          <cell r="F32">
            <v>261.39498374912324</v>
          </cell>
        </row>
        <row r="33">
          <cell r="A33" t="str">
            <v>        i) En op. de cambio</v>
          </cell>
          <cell r="B33">
            <v>41.490100671140944</v>
          </cell>
          <cell r="C33">
            <v>41.490100671140944</v>
          </cell>
          <cell r="D33">
            <v>41.490100671140944</v>
          </cell>
          <cell r="F33">
            <v>124.47030201342284</v>
          </cell>
        </row>
        <row r="34">
          <cell r="A34" t="str">
            <v>        ii)Comis gan por Import</v>
          </cell>
          <cell r="B34">
            <v>39.571999999999996</v>
          </cell>
          <cell r="C34">
            <v>42.3995</v>
          </cell>
          <cell r="D34">
            <v>38.06075</v>
          </cell>
          <cell r="F34">
            <v>120.03224999999999</v>
          </cell>
        </row>
        <row r="35">
          <cell r="A35" t="str">
            <v>        iii)Reaseguros</v>
          </cell>
          <cell r="B35">
            <v>5.630810578566792</v>
          </cell>
          <cell r="C35">
            <v>5.630810578566792</v>
          </cell>
          <cell r="D35">
            <v>5.630810578566792</v>
          </cell>
          <cell r="F35">
            <v>16.892431735700377</v>
          </cell>
        </row>
        <row r="36">
          <cell r="A36" t="str">
            <v>     -Débitos</v>
          </cell>
          <cell r="B36">
            <v>76.80343046345988</v>
          </cell>
          <cell r="C36">
            <v>73.65703046345988</v>
          </cell>
          <cell r="D36">
            <v>75.33823046345988</v>
          </cell>
          <cell r="F36">
            <v>225.79869139037964</v>
          </cell>
        </row>
        <row r="37">
          <cell r="A37" t="str">
            <v>        i) Comis pag por Export</v>
          </cell>
          <cell r="B37">
            <v>19.508399999999998</v>
          </cell>
          <cell r="C37">
            <v>16.362</v>
          </cell>
          <cell r="D37">
            <v>18.0432</v>
          </cell>
          <cell r="F37">
            <v>53.913599999999995</v>
          </cell>
        </row>
        <row r="38">
          <cell r="A38" t="str">
            <v>        ii) Resto</v>
          </cell>
          <cell r="B38">
            <v>57.29503046345988</v>
          </cell>
          <cell r="C38">
            <v>57.29503046345988</v>
          </cell>
          <cell r="D38">
            <v>57.29503046345988</v>
          </cell>
          <cell r="F38">
            <v>171.88509139037964</v>
          </cell>
        </row>
        <row r="39">
          <cell r="A39" t="str">
            <v>            - Op. de cambio</v>
          </cell>
          <cell r="B39">
            <v>28.068217054263567</v>
          </cell>
          <cell r="C39">
            <v>28.068217054263567</v>
          </cell>
          <cell r="D39">
            <v>28.068217054263567</v>
          </cell>
          <cell r="F39">
            <v>84.2046511627907</v>
          </cell>
        </row>
        <row r="40">
          <cell r="A40" t="str">
            <v>            - Comis. art. 14</v>
          </cell>
          <cell r="B40">
            <v>1.9640526921421235</v>
          </cell>
          <cell r="C40">
            <v>1.9640526921421235</v>
          </cell>
          <cell r="D40">
            <v>1.9640526921421235</v>
          </cell>
          <cell r="F40">
            <v>5.89215807642637</v>
          </cell>
        </row>
        <row r="41">
          <cell r="A41" t="str">
            <v>            - Contr. impto adic</v>
          </cell>
          <cell r="B41">
            <v>2.1288298018879224</v>
          </cell>
          <cell r="C41">
            <v>2.1288298018879224</v>
          </cell>
          <cell r="D41">
            <v>2.1288298018879224</v>
          </cell>
          <cell r="F41">
            <v>6.386489405663767</v>
          </cell>
        </row>
        <row r="42">
          <cell r="A42" t="str">
            <v>             - Art. 15</v>
          </cell>
          <cell r="B42">
            <v>0.7778416583821254</v>
          </cell>
          <cell r="C42">
            <v>0.7778416583821254</v>
          </cell>
          <cell r="D42">
            <v>0.7778416583821254</v>
          </cell>
          <cell r="F42">
            <v>2.3335249751463762</v>
          </cell>
        </row>
        <row r="43">
          <cell r="A43" t="str">
            <v>            - Gtos empr. de tr.</v>
          </cell>
          <cell r="B43">
            <v>14.406266666666667</v>
          </cell>
          <cell r="C43">
            <v>14.406266666666667</v>
          </cell>
          <cell r="D43">
            <v>14.406266666666667</v>
          </cell>
          <cell r="F43">
            <v>43.2188</v>
          </cell>
        </row>
        <row r="44">
          <cell r="A44" t="str">
            <v>            -Gtos de CODELCO  </v>
          </cell>
          <cell r="B44">
            <v>3.0420999999999996</v>
          </cell>
          <cell r="C44">
            <v>3.0420999999999996</v>
          </cell>
          <cell r="D44">
            <v>3.0420999999999996</v>
          </cell>
          <cell r="F44">
            <v>9.126299999999999</v>
          </cell>
        </row>
        <row r="45">
          <cell r="A45" t="str">
            <v>            -Gastos La Escondida</v>
          </cell>
          <cell r="B45">
            <v>0.9196022484508166</v>
          </cell>
          <cell r="C45">
            <v>0.9196022484508166</v>
          </cell>
          <cell r="D45">
            <v>0.9196022484508166</v>
          </cell>
          <cell r="F45">
            <v>2.75880674535245</v>
          </cell>
        </row>
        <row r="46">
          <cell r="A46" t="str">
            <v>            -Reaseguros</v>
          </cell>
          <cell r="B46">
            <v>5.988120341666666</v>
          </cell>
          <cell r="C46">
            <v>5.988120341666666</v>
          </cell>
          <cell r="D46">
            <v>5.988120341666666</v>
          </cell>
          <cell r="F46">
            <v>17.964361025</v>
          </cell>
        </row>
        <row r="48">
          <cell r="A48" t="str">
            <v>T   O   T   A   L</v>
          </cell>
          <cell r="B48">
            <v>-93.54455012460423</v>
          </cell>
          <cell r="C48">
            <v>-29.597057055835915</v>
          </cell>
          <cell r="D48">
            <v>20.818311469416717</v>
          </cell>
          <cell r="F48">
            <v>-102.32329571102343</v>
          </cell>
        </row>
        <row r="49">
          <cell r="A49" t="str">
            <v>               -Créditos</v>
          </cell>
          <cell r="B49">
            <v>294.4147280102792</v>
          </cell>
          <cell r="C49">
            <v>321.0285953940035</v>
          </cell>
          <cell r="D49">
            <v>368.9257226487328</v>
          </cell>
          <cell r="F49">
            <v>984.3690460530154</v>
          </cell>
        </row>
        <row r="50">
          <cell r="A50" t="str">
            <v>               -Débitos</v>
          </cell>
          <cell r="B50">
            <v>387.95927813488345</v>
          </cell>
          <cell r="C50">
            <v>350.6256524498394</v>
          </cell>
          <cell r="D50">
            <v>348.10741117931605</v>
          </cell>
          <cell r="F50">
            <v>1086.6923417640387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99SNT_A (3)"/>
      <sheetName val="99SNT_A (2)"/>
      <sheetName val="99SNT_A"/>
      <sheetName val="Movimiento 98"/>
      <sheetName val="MOVIMIENTO97"/>
      <sheetName val="Var'99-'98-'97"/>
      <sheetName val="Estimación98"/>
      <sheetName val="Entrados98"/>
      <sheetName val="salidos´98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T97"/>
      <sheetName val="2T97"/>
      <sheetName val="3T97"/>
      <sheetName val="4T97"/>
      <sheetName val="RESUMEN97FINAL"/>
    </sheetNames>
    <sheetDataSet>
      <sheetData sheetId="0">
        <row r="1">
          <cell r="A1">
            <v>35913.69949201389</v>
          </cell>
        </row>
        <row r="2">
          <cell r="G2" t="str">
            <v>Hoja 1</v>
          </cell>
        </row>
        <row r="4">
          <cell r="B4" t="str">
            <v>          SERVICIOS  NO  FINANCIEROS I TRIM</v>
          </cell>
          <cell r="G4">
            <v>1997</v>
          </cell>
        </row>
        <row r="5">
          <cell r="D5" t="str">
            <v>    (Mill  US$)</v>
          </cell>
        </row>
        <row r="6">
          <cell r="A6" t="str">
            <v> </v>
          </cell>
        </row>
        <row r="7">
          <cell r="B7" t="str">
            <v>Ene</v>
          </cell>
          <cell r="C7" t="str">
            <v>Feb</v>
          </cell>
          <cell r="D7" t="str">
            <v>Mar</v>
          </cell>
          <cell r="F7" t="str">
            <v>1T</v>
          </cell>
        </row>
        <row r="9">
          <cell r="A9" t="str">
            <v>1. EMBARQUES</v>
          </cell>
          <cell r="B9">
            <v>29.757601261361216</v>
          </cell>
          <cell r="C9">
            <v>36.4125273761176</v>
          </cell>
          <cell r="D9">
            <v>39.85817538138876</v>
          </cell>
          <cell r="F9">
            <v>106.02830401886759</v>
          </cell>
        </row>
        <row r="10">
          <cell r="A10" t="str">
            <v>  Fletes y seguros</v>
          </cell>
          <cell r="B10">
            <v>7.994972204280415</v>
          </cell>
          <cell r="C10">
            <v>16.868557850281015</v>
          </cell>
          <cell r="D10">
            <v>17.288444360370562</v>
          </cell>
          <cell r="F10">
            <v>42.15197441493199</v>
          </cell>
        </row>
        <row r="11">
          <cell r="A11" t="str">
            <v>     -Créditos</v>
          </cell>
          <cell r="B11">
            <v>74.58360084729577</v>
          </cell>
          <cell r="C11">
            <v>71.00358800662556</v>
          </cell>
          <cell r="D11">
            <v>81.50495900592482</v>
          </cell>
          <cell r="E11">
            <v>190.22278140000003</v>
          </cell>
          <cell r="F11">
            <v>227.09214785984614</v>
          </cell>
          <cell r="G11">
            <v>227</v>
          </cell>
        </row>
        <row r="12">
          <cell r="A12" t="str">
            <v>     -Débitos</v>
          </cell>
          <cell r="B12">
            <v>66.58862864301535</v>
          </cell>
          <cell r="C12">
            <v>54.13503015634455</v>
          </cell>
          <cell r="D12">
            <v>64.21651464555426</v>
          </cell>
          <cell r="E12">
            <v>218.25257999999997</v>
          </cell>
          <cell r="F12">
            <v>184.94017344491414</v>
          </cell>
          <cell r="G12">
            <v>184.9</v>
          </cell>
        </row>
        <row r="13">
          <cell r="A13" t="str">
            <v>   Otros fletes</v>
          </cell>
          <cell r="B13">
            <v>21.7626290570808</v>
          </cell>
          <cell r="C13">
            <v>19.543969525836587</v>
          </cell>
          <cell r="D13">
            <v>22.569731021018203</v>
          </cell>
          <cell r="F13">
            <v>63.87632960393559</v>
          </cell>
        </row>
        <row r="15">
          <cell r="A15" t="str">
            <v>2. OTROS TRANSPORTES</v>
          </cell>
          <cell r="B15">
            <v>-53.839687202593865</v>
          </cell>
          <cell r="C15">
            <v>-55.824262608338415</v>
          </cell>
          <cell r="D15">
            <v>-54.59061792225646</v>
          </cell>
          <cell r="F15">
            <v>-164.25456773318874</v>
          </cell>
        </row>
        <row r="16">
          <cell r="A16" t="str">
            <v>  Servicios de pasajeros</v>
          </cell>
          <cell r="B16">
            <v>7.718194876753021</v>
          </cell>
          <cell r="C16">
            <v>-0.585458564285009</v>
          </cell>
          <cell r="D16">
            <v>9.212695954343275</v>
          </cell>
          <cell r="F16">
            <v>16.345432266811287</v>
          </cell>
        </row>
        <row r="17">
          <cell r="A17" t="str">
            <v>     -Créditos</v>
          </cell>
          <cell r="B17">
            <v>32.640506851088055</v>
          </cell>
          <cell r="C17">
            <v>25.605192669643035</v>
          </cell>
          <cell r="D17">
            <v>29.799732746080192</v>
          </cell>
          <cell r="F17">
            <v>88.04543226681129</v>
          </cell>
        </row>
        <row r="18">
          <cell r="A18" t="str">
            <v>     -Débitos</v>
          </cell>
          <cell r="B18">
            <v>24.922311974335035</v>
          </cell>
          <cell r="C18">
            <v>26.190651233928044</v>
          </cell>
          <cell r="D18">
            <v>20.587036791736917</v>
          </cell>
          <cell r="F18">
            <v>71.7</v>
          </cell>
        </row>
        <row r="19">
          <cell r="A19" t="str">
            <v>  Servicios Portuarios</v>
          </cell>
          <cell r="B19">
            <v>-61.55788207934689</v>
          </cell>
          <cell r="C19">
            <v>-55.2388040440534</v>
          </cell>
          <cell r="D19">
            <v>-63.80331387659974</v>
          </cell>
          <cell r="F19">
            <v>-180.60000000000002</v>
          </cell>
        </row>
        <row r="20">
          <cell r="A20" t="str">
            <v>     -Créditos</v>
          </cell>
          <cell r="B20">
            <v>37.21088254389489</v>
          </cell>
          <cell r="C20">
            <v>33.46066883847964</v>
          </cell>
          <cell r="D20">
            <v>38.62844861762549</v>
          </cell>
          <cell r="F20">
            <v>109.30000000000001</v>
          </cell>
        </row>
        <row r="21">
          <cell r="A21" t="str">
            <v>     -Débitos</v>
          </cell>
          <cell r="B21">
            <v>98.76876462324178</v>
          </cell>
          <cell r="C21">
            <v>88.69947288253304</v>
          </cell>
          <cell r="D21">
            <v>102.43176249422523</v>
          </cell>
          <cell r="F21">
            <v>289.90000000000003</v>
          </cell>
        </row>
        <row r="23">
          <cell r="A23" t="str">
            <v>3. VIAJES</v>
          </cell>
          <cell r="B23">
            <v>79.65484046827586</v>
          </cell>
          <cell r="C23">
            <v>40.72292798065877</v>
          </cell>
          <cell r="D23">
            <v>79.82223155106534</v>
          </cell>
          <cell r="F23">
            <v>200.2</v>
          </cell>
        </row>
        <row r="24">
          <cell r="A24" t="str">
            <v>     -Créditos</v>
          </cell>
          <cell r="B24">
            <v>161.3388476365985</v>
          </cell>
          <cell r="C24">
            <v>126.5639745632681</v>
          </cell>
          <cell r="D24">
            <v>147.29717780013334</v>
          </cell>
          <cell r="F24">
            <v>435.19999999999993</v>
          </cell>
        </row>
        <row r="25">
          <cell r="A25" t="str">
            <v>     -Débitos</v>
          </cell>
          <cell r="B25">
            <v>81.68400716832264</v>
          </cell>
          <cell r="C25">
            <v>85.84104658260934</v>
          </cell>
          <cell r="D25">
            <v>67.474946249068</v>
          </cell>
          <cell r="F25">
            <v>235</v>
          </cell>
        </row>
        <row r="27">
          <cell r="A27" t="str">
            <v>4. OTROS BIENES,Ss. y Rta</v>
          </cell>
          <cell r="B27">
            <v>11.253107749479492</v>
          </cell>
          <cell r="C27">
            <v>5.358387749479514</v>
          </cell>
          <cell r="D27">
            <v>7.8468877494795155</v>
          </cell>
          <cell r="F27">
            <v>24.458383248438523</v>
          </cell>
        </row>
        <row r="28">
          <cell r="A28" t="str">
            <v>  Oficiales</v>
          </cell>
          <cell r="B28">
            <v>-2.333333333333334</v>
          </cell>
          <cell r="C28">
            <v>-2.333333333333334</v>
          </cell>
          <cell r="D28">
            <v>-2.333333333333334</v>
          </cell>
          <cell r="F28">
            <v>-7.000000000000002</v>
          </cell>
        </row>
        <row r="29">
          <cell r="A29" t="str">
            <v>     -Créditos</v>
          </cell>
          <cell r="B29">
            <v>8.4</v>
          </cell>
          <cell r="C29">
            <v>8.4</v>
          </cell>
          <cell r="D29">
            <v>8.4</v>
          </cell>
          <cell r="F29">
            <v>25.200000000000003</v>
          </cell>
        </row>
        <row r="30">
          <cell r="A30" t="str">
            <v>     -Débitos</v>
          </cell>
          <cell r="B30">
            <v>10.733333333333334</v>
          </cell>
          <cell r="C30">
            <v>10.733333333333334</v>
          </cell>
          <cell r="D30">
            <v>10.733333333333334</v>
          </cell>
          <cell r="F30">
            <v>32.2</v>
          </cell>
        </row>
        <row r="31">
          <cell r="A31" t="str">
            <v>  Privados</v>
          </cell>
          <cell r="B31">
            <v>13.586441082812826</v>
          </cell>
          <cell r="C31">
            <v>7.6917210828128475</v>
          </cell>
          <cell r="D31">
            <v>10.18022108281285</v>
          </cell>
          <cell r="F31">
            <v>31.458383248438523</v>
          </cell>
        </row>
        <row r="32">
          <cell r="A32" t="str">
            <v>     -Créditos</v>
          </cell>
          <cell r="B32">
            <v>95.16573400077911</v>
          </cell>
          <cell r="C32">
            <v>86.96683400077913</v>
          </cell>
          <cell r="D32">
            <v>94.51047400077913</v>
          </cell>
          <cell r="F32">
            <v>276.6430420023374</v>
          </cell>
        </row>
        <row r="33">
          <cell r="A33" t="str">
            <v>        i) En op. de cambio</v>
          </cell>
          <cell r="B33">
            <v>41.906194000779124</v>
          </cell>
          <cell r="C33">
            <v>41.906194000779124</v>
          </cell>
          <cell r="D33">
            <v>41.906194000779124</v>
          </cell>
          <cell r="F33">
            <v>125.71858200233737</v>
          </cell>
        </row>
        <row r="34">
          <cell r="A34" t="str">
            <v>        ii)Comis gan por Import</v>
          </cell>
          <cell r="B34">
            <v>45.73453999999999</v>
          </cell>
          <cell r="C34">
            <v>37.53564</v>
          </cell>
          <cell r="D34">
            <v>45.07928</v>
          </cell>
          <cell r="F34">
            <v>128.34945999999997</v>
          </cell>
        </row>
        <row r="35">
          <cell r="A35" t="str">
            <v>        iii)Reaseguros</v>
          </cell>
          <cell r="B35">
            <v>7.5249999999999995</v>
          </cell>
          <cell r="C35">
            <v>7.5249999999999995</v>
          </cell>
          <cell r="D35">
            <v>7.5249999999999995</v>
          </cell>
          <cell r="F35">
            <v>22.575</v>
          </cell>
        </row>
        <row r="36">
          <cell r="A36" t="str">
            <v>     -Débitos</v>
          </cell>
          <cell r="B36">
            <v>81.57929291796628</v>
          </cell>
          <cell r="C36">
            <v>79.27511291796628</v>
          </cell>
          <cell r="D36">
            <v>84.33025291796628</v>
          </cell>
          <cell r="F36">
            <v>245.18465875389884</v>
          </cell>
        </row>
        <row r="37">
          <cell r="A37" t="str">
            <v>        i) Comis pag por Export</v>
          </cell>
          <cell r="B37">
            <v>32.619960000000006</v>
          </cell>
          <cell r="C37">
            <v>30.31578</v>
          </cell>
          <cell r="D37">
            <v>35.370920000000005</v>
          </cell>
          <cell r="F37">
            <v>98.30666000000002</v>
          </cell>
          <cell r="G37">
            <v>98.3</v>
          </cell>
        </row>
        <row r="38">
          <cell r="A38" t="str">
            <v>        ii) Resto</v>
          </cell>
          <cell r="B38">
            <v>48.95933291796628</v>
          </cell>
          <cell r="C38">
            <v>48.95933291796628</v>
          </cell>
          <cell r="D38">
            <v>48.95933291796628</v>
          </cell>
          <cell r="F38">
            <v>146.87799875389885</v>
          </cell>
        </row>
        <row r="39">
          <cell r="A39" t="str">
            <v>            - Op. de cambio</v>
          </cell>
          <cell r="B39">
            <v>25.2268221574344</v>
          </cell>
          <cell r="C39">
            <v>25.2268221574344</v>
          </cell>
          <cell r="D39">
            <v>25.2268221574344</v>
          </cell>
          <cell r="F39">
            <v>75.6804664723032</v>
          </cell>
        </row>
        <row r="40">
          <cell r="A40" t="str">
            <v>            - Comis. art. 14</v>
          </cell>
          <cell r="B40">
            <v>0.8333333333333334</v>
          </cell>
          <cell r="C40">
            <v>0.8333333333333334</v>
          </cell>
          <cell r="D40">
            <v>0.8333333333333334</v>
          </cell>
          <cell r="F40">
            <v>2.5</v>
          </cell>
        </row>
        <row r="41">
          <cell r="A41" t="str">
            <v>            - Contr. impto adic</v>
          </cell>
          <cell r="B41">
            <v>2.533333333333333</v>
          </cell>
          <cell r="C41">
            <v>2.533333333333333</v>
          </cell>
          <cell r="D41">
            <v>2.533333333333333</v>
          </cell>
          <cell r="F41">
            <v>7.6</v>
          </cell>
        </row>
        <row r="42">
          <cell r="A42" t="str">
            <v>             - Art. 15</v>
          </cell>
          <cell r="B42">
            <v>0.7273422538652149</v>
          </cell>
          <cell r="C42">
            <v>0.7273422538652149</v>
          </cell>
          <cell r="D42">
            <v>0.7273422538652149</v>
          </cell>
          <cell r="F42">
            <v>2.182026761595645</v>
          </cell>
        </row>
        <row r="43">
          <cell r="A43" t="str">
            <v>            - Gtos empr. de tr.</v>
          </cell>
          <cell r="B43">
            <v>12.6</v>
          </cell>
          <cell r="C43">
            <v>12.6</v>
          </cell>
          <cell r="D43">
            <v>12.6</v>
          </cell>
          <cell r="F43">
            <v>37.8</v>
          </cell>
        </row>
        <row r="44">
          <cell r="A44" t="str">
            <v>            -Gtos de CODELCO  </v>
          </cell>
          <cell r="B44">
            <v>0.5333333333333333</v>
          </cell>
          <cell r="C44">
            <v>0.5333333333333333</v>
          </cell>
          <cell r="D44">
            <v>0.5333333333333333</v>
          </cell>
          <cell r="F44">
            <v>1.6</v>
          </cell>
        </row>
        <row r="45">
          <cell r="A45" t="str">
            <v>            -Gastos La Escondida</v>
          </cell>
          <cell r="B45">
            <v>0.9468351733333334</v>
          </cell>
          <cell r="C45">
            <v>0.9468351733333334</v>
          </cell>
          <cell r="D45">
            <v>0.9468351733333334</v>
          </cell>
          <cell r="F45">
            <v>2.8405055200000002</v>
          </cell>
        </row>
        <row r="46">
          <cell r="A46" t="str">
            <v>            -Reaseguros</v>
          </cell>
          <cell r="B46">
            <v>5.558333333333334</v>
          </cell>
          <cell r="C46">
            <v>5.558333333333334</v>
          </cell>
          <cell r="D46">
            <v>5.558333333333334</v>
          </cell>
          <cell r="F46">
            <v>16.675</v>
          </cell>
        </row>
        <row r="48">
          <cell r="A48" t="str">
            <v>T   O   T   A   L</v>
          </cell>
          <cell r="B48">
            <v>66.82586227652271</v>
          </cell>
          <cell r="C48">
            <v>26.669580497917465</v>
          </cell>
          <cell r="D48">
            <v>72.93667675967717</v>
          </cell>
          <cell r="F48">
            <v>166.43211953411736</v>
          </cell>
        </row>
        <row r="49">
          <cell r="A49" t="str">
            <v>               -Créditos</v>
          </cell>
          <cell r="B49">
            <v>431.10220093673706</v>
          </cell>
          <cell r="C49">
            <v>371.54422760463206</v>
          </cell>
          <cell r="D49">
            <v>422.71052319156115</v>
          </cell>
          <cell r="F49">
            <v>1225.3569517329302</v>
          </cell>
        </row>
        <row r="50">
          <cell r="A50" t="str">
            <v>               -Débitos</v>
          </cell>
          <cell r="B50">
            <v>364.2763386602145</v>
          </cell>
          <cell r="C50">
            <v>344.87464710671463</v>
          </cell>
          <cell r="D50">
            <v>349.773846431884</v>
          </cell>
          <cell r="F50">
            <v>1058.9248321988132</v>
          </cell>
        </row>
        <row r="53">
          <cell r="J53" t="str">
            <v>Hoja 2</v>
          </cell>
        </row>
        <row r="54">
          <cell r="D54" t="str">
            <v>SERVICIOS  NO  FINANC.1 TRIM</v>
          </cell>
          <cell r="H54">
            <v>1997</v>
          </cell>
        </row>
        <row r="55">
          <cell r="A55">
            <v>0</v>
          </cell>
          <cell r="F55" t="str">
            <v>       (Mill  US$)</v>
          </cell>
        </row>
        <row r="58">
          <cell r="A58" t="str">
            <v> Supuestos : </v>
          </cell>
        </row>
        <row r="59">
          <cell r="A59" t="str">
            <v>- Crec.PGB mundial   =</v>
          </cell>
          <cell r="B59">
            <v>0.029</v>
          </cell>
          <cell r="D59" t="str">
            <v>Var IP ext    =</v>
          </cell>
          <cell r="E59">
            <v>0.0621</v>
          </cell>
          <cell r="G59" t="str">
            <v>IPx =</v>
          </cell>
        </row>
        <row r="60">
          <cell r="A60" t="str">
            <v>            -  "      "        Chile   =</v>
          </cell>
          <cell r="B60">
            <v>0.034</v>
          </cell>
          <cell r="D60" t="str">
            <v>       "    TC real  =</v>
          </cell>
          <cell r="E60">
            <v>-0.0464</v>
          </cell>
          <cell r="F60" t="str">
            <v>            VarIPpetr =</v>
          </cell>
          <cell r="H60">
            <v>-0.2302</v>
          </cell>
        </row>
        <row r="63">
          <cell r="A63" t="str">
            <v> 1.   E M B A R Q U E S</v>
          </cell>
        </row>
        <row r="65">
          <cell r="A65" t="str">
            <v>       Coeficientes usados:</v>
          </cell>
        </row>
        <row r="66">
          <cell r="B66" t="str">
            <v>A</v>
          </cell>
          <cell r="D66" t="str">
            <v>B</v>
          </cell>
          <cell r="F66" t="str">
            <v>C</v>
          </cell>
          <cell r="H66" t="str">
            <v>D</v>
          </cell>
        </row>
        <row r="67">
          <cell r="B67" t="str">
            <v>EMB.X/</v>
          </cell>
          <cell r="D67" t="str">
            <v>EMB.M/</v>
          </cell>
          <cell r="F67" t="str">
            <v>EMB.Xn/</v>
          </cell>
          <cell r="H67" t="str">
            <v>EMB.Me/</v>
          </cell>
        </row>
        <row r="68">
          <cell r="B68" t="str">
            <v>X</v>
          </cell>
          <cell r="D68" t="str">
            <v>M</v>
          </cell>
          <cell r="F68" t="str">
            <v>EMB.X</v>
          </cell>
          <cell r="H68" t="str">
            <v>EMB.M</v>
          </cell>
          <cell r="I68">
            <v>0.97</v>
          </cell>
        </row>
        <row r="69">
          <cell r="A69" t="str">
            <v>ene</v>
          </cell>
          <cell r="B69">
            <v>0.1405</v>
          </cell>
          <cell r="D69">
            <v>0.078</v>
          </cell>
          <cell r="F69">
            <v>0.2916</v>
          </cell>
          <cell r="H69">
            <v>0.7</v>
          </cell>
        </row>
        <row r="70">
          <cell r="A70" t="str">
            <v>feb</v>
          </cell>
          <cell r="B70">
            <v>0.1405</v>
          </cell>
          <cell r="D70">
            <v>0.078</v>
          </cell>
          <cell r="F70">
            <v>0.2916</v>
          </cell>
          <cell r="H70">
            <v>0.7</v>
          </cell>
        </row>
        <row r="71">
          <cell r="A71" t="str">
            <v>mar</v>
          </cell>
          <cell r="B71">
            <v>0.1405</v>
          </cell>
          <cell r="D71">
            <v>0.078</v>
          </cell>
          <cell r="F71">
            <v>0.2916</v>
          </cell>
          <cell r="H71">
            <v>0.7</v>
          </cell>
        </row>
        <row r="73">
          <cell r="A73" t="str">
            <v>1T</v>
          </cell>
          <cell r="B73">
            <v>0.1405</v>
          </cell>
          <cell r="D73">
            <v>0.078</v>
          </cell>
          <cell r="F73">
            <v>0.29159999999999997</v>
          </cell>
          <cell r="G73" t="str">
            <v>2)</v>
          </cell>
          <cell r="H73">
            <v>0.7</v>
          </cell>
          <cell r="I73" t="str">
            <v>2)</v>
          </cell>
        </row>
        <row r="74">
          <cell r="B74" t="str">
            <v>E=A*C</v>
          </cell>
          <cell r="D74" t="str">
            <v>F = B*D</v>
          </cell>
          <cell r="F74" t="str">
            <v>A-E</v>
          </cell>
          <cell r="H74" t="str">
            <v>B-F</v>
          </cell>
        </row>
        <row r="75">
          <cell r="B75" t="str">
            <v>EMB.Xn/</v>
          </cell>
          <cell r="D75" t="str">
            <v>EMB.Me/</v>
          </cell>
          <cell r="F75" t="str">
            <v>EMB.Xe/</v>
          </cell>
          <cell r="H75" t="str">
            <v>EMB.Mn/</v>
          </cell>
        </row>
        <row r="76">
          <cell r="B76" t="str">
            <v>X</v>
          </cell>
          <cell r="D76" t="str">
            <v>M</v>
          </cell>
          <cell r="F76" t="str">
            <v>X</v>
          </cell>
          <cell r="H76" t="str">
            <v>M</v>
          </cell>
        </row>
        <row r="77">
          <cell r="A77" t="str">
            <v>ene</v>
          </cell>
          <cell r="B77">
            <v>0.04096980000000001</v>
          </cell>
          <cell r="D77">
            <v>0.054599999999999996</v>
          </cell>
          <cell r="F77">
            <v>0.09953020000000001</v>
          </cell>
          <cell r="H77">
            <v>0.023400000000000004</v>
          </cell>
        </row>
        <row r="78">
          <cell r="A78" t="str">
            <v>feb</v>
          </cell>
          <cell r="B78">
            <v>0.04096980000000001</v>
          </cell>
          <cell r="D78">
            <v>0.054599999999999996</v>
          </cell>
          <cell r="F78">
            <v>0.09953020000000001</v>
          </cell>
          <cell r="H78">
            <v>0.023400000000000004</v>
          </cell>
        </row>
        <row r="79">
          <cell r="A79" t="str">
            <v>mar</v>
          </cell>
          <cell r="B79">
            <v>0.04096980000000001</v>
          </cell>
          <cell r="D79">
            <v>0.054599999999999996</v>
          </cell>
          <cell r="F79">
            <v>0.09953020000000001</v>
          </cell>
          <cell r="H79">
            <v>0.023400000000000004</v>
          </cell>
        </row>
        <row r="81">
          <cell r="A81" t="str">
            <v>1T</v>
          </cell>
          <cell r="B81">
            <v>0.0409698</v>
          </cell>
          <cell r="D81">
            <v>0.054599999999999996</v>
          </cell>
          <cell r="F81">
            <v>0.0995302</v>
          </cell>
          <cell r="H81">
            <v>0.0234</v>
          </cell>
        </row>
        <row r="84">
          <cell r="B84" t="str">
            <v>Export</v>
          </cell>
          <cell r="D84" t="str">
            <v>Import.(Cif)</v>
          </cell>
          <cell r="F84" t="str">
            <v>Import.(Fob)</v>
          </cell>
        </row>
        <row r="85">
          <cell r="A85" t="str">
            <v>ene</v>
          </cell>
          <cell r="B85">
            <v>1554.9</v>
          </cell>
          <cell r="D85">
            <v>1548.8</v>
          </cell>
          <cell r="F85">
            <v>1438.8</v>
          </cell>
          <cell r="J85">
            <v>75.25716</v>
          </cell>
          <cell r="K85">
            <v>45.609959999999994</v>
          </cell>
        </row>
        <row r="86">
          <cell r="A86" t="str">
            <v>feb</v>
          </cell>
          <cell r="B86">
            <v>1465.5</v>
          </cell>
          <cell r="D86">
            <v>1264.7</v>
          </cell>
          <cell r="F86">
            <v>1171.1</v>
          </cell>
          <cell r="J86">
            <v>70.9302</v>
          </cell>
          <cell r="K86">
            <v>37.12387</v>
          </cell>
        </row>
        <row r="87">
          <cell r="A87" t="str">
            <v>mar</v>
          </cell>
          <cell r="B87">
            <v>1672.4</v>
          </cell>
          <cell r="D87">
            <v>1492.5</v>
          </cell>
          <cell r="F87">
            <v>1387.4</v>
          </cell>
          <cell r="J87">
            <v>80.94416</v>
          </cell>
          <cell r="K87">
            <v>43.98058</v>
          </cell>
        </row>
        <row r="89">
          <cell r="A89" t="str">
            <v>1T</v>
          </cell>
          <cell r="B89">
            <v>4692.8</v>
          </cell>
          <cell r="D89">
            <v>4306</v>
          </cell>
          <cell r="F89">
            <v>3997.2999999999997</v>
          </cell>
        </row>
        <row r="90">
          <cell r="C90" t="str">
            <v>4)</v>
          </cell>
          <cell r="H90" t="str">
            <v>3)</v>
          </cell>
        </row>
        <row r="91">
          <cell r="B91" t="str">
            <v>Mpetrol</v>
          </cell>
          <cell r="C91" t="str">
            <v>Coef</v>
          </cell>
          <cell r="D91" t="str">
            <v>PETROLEO</v>
          </cell>
          <cell r="H91" t="str">
            <v>Coef </v>
          </cell>
          <cell r="I91" t="str">
            <v>X Cu</v>
          </cell>
        </row>
        <row r="92">
          <cell r="B92" t="str">
            <v>crudo(cif)</v>
          </cell>
          <cell r="C92" t="str">
            <v>de M</v>
          </cell>
          <cell r="H92" t="str">
            <v>de X </v>
          </cell>
          <cell r="I92" t="str">
            <v>Codelco</v>
          </cell>
        </row>
        <row r="93">
          <cell r="A93" t="str">
            <v>ene</v>
          </cell>
          <cell r="B93">
            <v>145.9</v>
          </cell>
          <cell r="C93">
            <v>0.0326</v>
          </cell>
          <cell r="H93">
            <v>0.0251</v>
          </cell>
          <cell r="I93">
            <v>255.3</v>
          </cell>
        </row>
        <row r="94">
          <cell r="A94" t="str">
            <v>feb</v>
          </cell>
          <cell r="B94">
            <v>113.3</v>
          </cell>
          <cell r="C94">
            <v>0.0326</v>
          </cell>
          <cell r="H94">
            <v>0.0251</v>
          </cell>
          <cell r="I94">
            <v>257.7</v>
          </cell>
        </row>
        <row r="95">
          <cell r="A95" t="str">
            <v>mar</v>
          </cell>
          <cell r="B95">
            <v>109.7</v>
          </cell>
          <cell r="C95">
            <v>0.0326</v>
          </cell>
          <cell r="H95">
            <v>0.0251</v>
          </cell>
          <cell r="I95">
            <v>263.2</v>
          </cell>
        </row>
        <row r="97">
          <cell r="A97" t="str">
            <v>1T</v>
          </cell>
          <cell r="B97">
            <v>368.9</v>
          </cell>
          <cell r="C97">
            <v>0.03259999999999999</v>
          </cell>
          <cell r="H97">
            <v>0.025100000000000004</v>
          </cell>
          <cell r="I97">
            <v>776.2</v>
          </cell>
        </row>
        <row r="99">
          <cell r="A99" t="str">
            <v>1) Relac. Cif/Fob de las M de B. de P.(efectivas o proyec)</v>
          </cell>
          <cell r="F99" t="str">
            <v>4) Comis. excluídas/Mcif excl. petr.Coef. del 1T92</v>
          </cell>
        </row>
        <row r="100">
          <cell r="A100" t="str">
            <v>2) Coefic. del 1T92.</v>
          </cell>
          <cell r="F100" t="str">
            <v>5)Cif-Fob)/Fob Xs efectivas Aduana. Año 92</v>
          </cell>
        </row>
        <row r="101">
          <cell r="A101" t="str">
            <v>3) Comis.  X no CODELCO. Coef. del 1T92.</v>
          </cell>
        </row>
        <row r="102">
          <cell r="I102" t="str">
            <v>Hoja 3</v>
          </cell>
        </row>
        <row r="104">
          <cell r="A104" t="str">
            <v>            a) Fletes y seguros de X de residentes (Créditos)</v>
          </cell>
          <cell r="F104" t="str">
            <v>         b) Fletes y seguros de M de extr.(Débitos)</v>
          </cell>
        </row>
        <row r="105">
          <cell r="D105" t="str">
            <v>Emb.Xn</v>
          </cell>
          <cell r="E105" t="str">
            <v>Emb.Mn</v>
          </cell>
        </row>
        <row r="106">
          <cell r="A106" t="str">
            <v>F y S  ene = </v>
          </cell>
          <cell r="B106" t="str">
            <v>0.0410 Xene        = </v>
          </cell>
          <cell r="D106">
            <v>63.703942020000014</v>
          </cell>
          <cell r="E106">
            <v>33.66792</v>
          </cell>
          <cell r="G106" t="str">
            <v>F y S  ene = </v>
          </cell>
          <cell r="H106" t="str">
            <v>0.0546 Mene       =</v>
          </cell>
          <cell r="J106">
            <v>78.55847999999999</v>
          </cell>
          <cell r="K106">
            <v>78.55847999999999</v>
          </cell>
        </row>
        <row r="107">
          <cell r="A107" t="str">
            <v>F y S feb  = </v>
          </cell>
          <cell r="B107" t="str">
            <v>0.0410 Xfeb        =</v>
          </cell>
          <cell r="D107">
            <v>60.04124190000001</v>
          </cell>
          <cell r="E107">
            <v>27.403740000000003</v>
          </cell>
          <cell r="G107" t="str">
            <v>F y S feb  = </v>
          </cell>
          <cell r="H107" t="str">
            <v>0.0546 Mfeb       =</v>
          </cell>
          <cell r="J107">
            <v>63.94205999999999</v>
          </cell>
          <cell r="K107">
            <v>63.94205999999999</v>
          </cell>
        </row>
        <row r="108">
          <cell r="A108" t="str">
            <v>F y S mar = </v>
          </cell>
          <cell r="B108" t="str">
            <v>0.0410 Xmar       =</v>
          </cell>
          <cell r="D108">
            <v>68.51789352000002</v>
          </cell>
          <cell r="E108">
            <v>32.465160000000004</v>
          </cell>
          <cell r="G108" t="str">
            <v>F y S mar = </v>
          </cell>
          <cell r="H108" t="str">
            <v>0.0546 Mmar      =</v>
          </cell>
          <cell r="J108">
            <v>75.75204</v>
          </cell>
          <cell r="K108">
            <v>75.75204</v>
          </cell>
        </row>
        <row r="110">
          <cell r="A110" t="str">
            <v>F y S  1T = </v>
          </cell>
          <cell r="B110" t="str">
            <v>0.0410 X1T         =</v>
          </cell>
          <cell r="D110">
            <v>192.26307744000002</v>
          </cell>
          <cell r="E110">
            <v>93.53682</v>
          </cell>
          <cell r="G110" t="str">
            <v>F y S  1T = </v>
          </cell>
          <cell r="H110" t="str">
            <v>0.0546 M1T        =</v>
          </cell>
          <cell r="J110">
            <v>218.25257999999997</v>
          </cell>
        </row>
        <row r="113">
          <cell r="A113" t="str">
            <v>  c) Otros fletes</v>
          </cell>
        </row>
        <row r="115">
          <cell r="A115" t="str">
            <v>       Créditos :</v>
          </cell>
        </row>
        <row r="116">
          <cell r="A116" t="str">
            <v>                   Otros fletes mes 94 =Otros fletes estimado 1T94*(Embarques nac de X e M mes correspondiente 94/ idem 1T 94)</v>
          </cell>
        </row>
        <row r="118">
          <cell r="A118" t="str">
            <v>Otros Fletes ene   =</v>
          </cell>
          <cell r="B118" t="str">
            <v>(0.1178*(0.0410*X octubre+0.0234*M octubre)=</v>
          </cell>
          <cell r="J118">
            <v>0.1178</v>
          </cell>
          <cell r="K118">
            <v>21.762629057080805</v>
          </cell>
        </row>
        <row r="119">
          <cell r="A119" t="str">
            <v>Otros Fletes feb   =</v>
          </cell>
          <cell r="B119" t="str">
            <v>(0.1178*(0.0410*X noviembre+0.0234*M noviembre)=</v>
          </cell>
          <cell r="J119">
            <v>0.1178</v>
          </cell>
          <cell r="K119">
            <v>19.543969525836587</v>
          </cell>
        </row>
        <row r="120">
          <cell r="A120" t="str">
            <v>Otros Fletes mar   =</v>
          </cell>
          <cell r="B120" t="str">
            <v>(0.1178*(0.0410*X diciembre+0.0234*M diciembre)=</v>
          </cell>
          <cell r="J120">
            <v>0.1178</v>
          </cell>
          <cell r="K120">
            <v>22.569731021018203</v>
          </cell>
        </row>
        <row r="122">
          <cell r="A122" t="str">
            <v>                              OF 1T =  </v>
          </cell>
          <cell r="B122" t="str">
            <v>0.1178*(0.0410*X1T+0.0234*M1T)  =</v>
          </cell>
          <cell r="J122">
            <v>0.1178</v>
          </cell>
          <cell r="K122">
            <v>63.87632960393559</v>
          </cell>
        </row>
        <row r="125">
          <cell r="A125" t="str">
            <v>2.- O T R O S   T R A N S P O R T E S</v>
          </cell>
        </row>
        <row r="127">
          <cell r="A127" t="str">
            <v>  a) Servicios de pasajeros</v>
          </cell>
        </row>
        <row r="129">
          <cell r="A129" t="str">
            <v>       Créditos :</v>
          </cell>
        </row>
        <row r="130">
          <cell r="B130" t="str">
            <v>SPa mes 1T95 =SPasaj estimado 1T archivo "SNF954" *INGRESO Total Pasajes mes corresp.95/ idem 1 T 95, archivo VI94SINP)</v>
          </cell>
        </row>
        <row r="132">
          <cell r="A132" t="str">
            <v>SPa ene   =</v>
          </cell>
          <cell r="K132">
            <v>34.19866349929431</v>
          </cell>
        </row>
        <row r="133">
          <cell r="A133" t="str">
            <v>SPa feb   =</v>
          </cell>
          <cell r="K133">
            <v>26.532924066807006</v>
          </cell>
        </row>
        <row r="134">
          <cell r="A134" t="str">
            <v>SPa mar  =</v>
          </cell>
          <cell r="K134">
            <v>27.313844700709968</v>
          </cell>
        </row>
        <row r="136">
          <cell r="A136" t="str">
            <v>                              1T     =</v>
          </cell>
          <cell r="K136">
            <v>88.04543226681129</v>
          </cell>
        </row>
        <row r="138">
          <cell r="A138" t="str">
            <v>       Débitos :</v>
          </cell>
        </row>
        <row r="139">
          <cell r="B139" t="str">
            <v>SPa mes 1T95 =SPasaj estimado 1T archivo "SNF954" *GASTO Total Pasajes mes corresp.95/ idem 1 T 95, archivo VI94SINP)</v>
          </cell>
        </row>
        <row r="141">
          <cell r="A141" t="str">
            <v>SPa ene   =</v>
          </cell>
          <cell r="K141">
            <v>23.40371132761512</v>
          </cell>
        </row>
        <row r="142">
          <cell r="A142" t="str">
            <v>SPa feb   =</v>
          </cell>
          <cell r="K142">
            <v>25.62962166645887</v>
          </cell>
        </row>
        <row r="143">
          <cell r="A143" t="str">
            <v>SPa mar  =</v>
          </cell>
          <cell r="K143">
            <v>22.666667005926012</v>
          </cell>
        </row>
        <row r="145">
          <cell r="A145" t="str">
            <v>                              1T     =</v>
          </cell>
          <cell r="K145">
            <v>71.7</v>
          </cell>
        </row>
        <row r="148">
          <cell r="I148" t="str">
            <v>Hoja 4</v>
          </cell>
        </row>
        <row r="150">
          <cell r="A150" t="str">
            <v>  b) Servicios Portuarios</v>
          </cell>
        </row>
        <row r="152">
          <cell r="A152" t="str">
            <v>       Créditos :</v>
          </cell>
        </row>
        <row r="154">
          <cell r="B154" t="str">
            <v> SPo mes 94=SPo estimado 1T 94*(Embarques extr deX e M mes94/ idem 1T 94)</v>
          </cell>
        </row>
        <row r="157">
          <cell r="K157">
            <v>37.21088254389489</v>
          </cell>
        </row>
        <row r="158">
          <cell r="K158">
            <v>33.46066883847964</v>
          </cell>
        </row>
        <row r="159">
          <cell r="K159">
            <v>38.62844861762549</v>
          </cell>
        </row>
        <row r="161">
          <cell r="K161">
            <v>109.30000000000001</v>
          </cell>
        </row>
        <row r="164">
          <cell r="A164" t="str">
            <v>       Débitos :</v>
          </cell>
        </row>
        <row r="166">
          <cell r="B166" t="str">
            <v> SPo mes 94=SPo estimado 1T 94*(Embarques nacionales  deX e M mes94/ idem 1T 94)</v>
          </cell>
        </row>
        <row r="169">
          <cell r="K169">
            <v>98.76876462324178</v>
          </cell>
        </row>
        <row r="170">
          <cell r="K170">
            <v>88.69947288253304</v>
          </cell>
        </row>
        <row r="171">
          <cell r="K171">
            <v>102.43176249422523</v>
          </cell>
        </row>
        <row r="173">
          <cell r="K173">
            <v>289.90000000000003</v>
          </cell>
        </row>
        <row r="176">
          <cell r="A176" t="str">
            <v>3.- V  I  A  J  E  S</v>
          </cell>
        </row>
        <row r="178">
          <cell r="A178" t="str">
            <v>       Créditos :</v>
          </cell>
        </row>
        <row r="179">
          <cell r="K179" t="str">
            <v>FACTOR</v>
          </cell>
        </row>
        <row r="180">
          <cell r="K180">
            <v>1</v>
          </cell>
        </row>
        <row r="181">
          <cell r="A181" t="str">
            <v>V ene   =</v>
          </cell>
          <cell r="K181">
            <v>163.83050691534427</v>
          </cell>
        </row>
        <row r="182">
          <cell r="A182" t="str">
            <v>V feb   =</v>
          </cell>
          <cell r="K182">
            <v>128.51858317858324</v>
          </cell>
        </row>
        <row r="183">
          <cell r="A183" t="str">
            <v>V mar  =</v>
          </cell>
          <cell r="K183">
            <v>149.5719825677082</v>
          </cell>
        </row>
        <row r="185">
          <cell r="A185" t="str">
            <v>                              1T     =</v>
          </cell>
          <cell r="K185">
            <v>441.9210726616358</v>
          </cell>
        </row>
        <row r="187">
          <cell r="A187" t="str">
            <v>         Débitos :</v>
          </cell>
        </row>
        <row r="189">
          <cell r="K189">
            <v>1</v>
          </cell>
        </row>
        <row r="190">
          <cell r="A190" t="str">
            <v>V ene   =</v>
          </cell>
          <cell r="K190">
            <v>81.67633593389148</v>
          </cell>
        </row>
        <row r="191">
          <cell r="A191" t="str">
            <v>V feb   =</v>
          </cell>
          <cell r="K191">
            <v>85.83298494588291</v>
          </cell>
        </row>
        <row r="192">
          <cell r="A192" t="str">
            <v>V mar  =</v>
          </cell>
          <cell r="K192">
            <v>67.46860943787509</v>
          </cell>
        </row>
        <row r="194">
          <cell r="A194" t="str">
            <v>                              1T     =</v>
          </cell>
          <cell r="K194">
            <v>234.9779303176495</v>
          </cell>
        </row>
        <row r="198">
          <cell r="A198" t="str">
            <v>4.- OTROS BIENES, SERV. Y RENTAS.</v>
          </cell>
        </row>
        <row r="199">
          <cell r="I199" t="str">
            <v>Hoja 5</v>
          </cell>
        </row>
        <row r="200">
          <cell r="A200" t="str">
            <v>  a) Oficiales</v>
          </cell>
        </row>
        <row r="202">
          <cell r="A202" t="str">
            <v>       Créditos :</v>
          </cell>
        </row>
        <row r="204">
          <cell r="A204" t="str">
            <v>                         OBSofic mes93 = OBSofic.1T91/3</v>
          </cell>
          <cell r="K204" t="str">
            <v>FACTOR</v>
          </cell>
        </row>
        <row r="205">
          <cell r="K205">
            <v>1</v>
          </cell>
        </row>
        <row r="206">
          <cell r="A206" t="str">
            <v>OBSofic ene93  =</v>
          </cell>
          <cell r="K206">
            <v>0</v>
          </cell>
        </row>
        <row r="207">
          <cell r="A207" t="str">
            <v>OBSofic feb93  =</v>
          </cell>
          <cell r="K207">
            <v>0</v>
          </cell>
        </row>
        <row r="208">
          <cell r="A208" t="str">
            <v>OBSofic mar93 =</v>
          </cell>
          <cell r="K208">
            <v>0</v>
          </cell>
        </row>
        <row r="210">
          <cell r="A210" t="str">
            <v>                              1T   =  </v>
          </cell>
          <cell r="K210">
            <v>0</v>
          </cell>
        </row>
        <row r="212">
          <cell r="A212" t="str">
            <v>       Débitos :</v>
          </cell>
          <cell r="K212" t="str">
            <v>FACTOR</v>
          </cell>
        </row>
        <row r="213">
          <cell r="A213" t="str">
            <v>                         OBSofic mes93 = OBSofic.1T91/3</v>
          </cell>
          <cell r="K213">
            <v>1</v>
          </cell>
        </row>
        <row r="214">
          <cell r="A214" t="str">
            <v>OBSofic ene93  =</v>
          </cell>
          <cell r="K214">
            <v>0</v>
          </cell>
        </row>
        <row r="215">
          <cell r="A215" t="str">
            <v>OBSofic feb93  =</v>
          </cell>
          <cell r="K215">
            <v>0</v>
          </cell>
        </row>
        <row r="216">
          <cell r="A216" t="str">
            <v>OBSofic mar93 =</v>
          </cell>
          <cell r="K216">
            <v>0</v>
          </cell>
        </row>
        <row r="218">
          <cell r="B218" t="str">
            <v>                              1T   = </v>
          </cell>
          <cell r="K218">
            <v>0</v>
          </cell>
        </row>
        <row r="220">
          <cell r="A220" t="str">
            <v>   b) Privados</v>
          </cell>
        </row>
        <row r="221">
          <cell r="A221" t="str">
            <v>       Créditos :</v>
          </cell>
        </row>
        <row r="222">
          <cell r="B222" t="str">
            <v>Operaciones de cambio= dato</v>
          </cell>
        </row>
        <row r="223">
          <cell r="B223" t="str">
            <v>Comis. por M mes93 = Coefic. comis. 1T 93 * (Mcif-Mpetr)mes93</v>
          </cell>
        </row>
        <row r="224">
          <cell r="B224" t="str">
            <v>Reaseg. mes92=Reaseg. Trim92/3</v>
          </cell>
          <cell r="K224" t="str">
            <v>FACTOR</v>
          </cell>
        </row>
        <row r="225">
          <cell r="K225">
            <v>1</v>
          </cell>
        </row>
        <row r="226">
          <cell r="A226" t="str">
            <v>Op.cambio ene =</v>
          </cell>
          <cell r="B226" t="str">
            <v>DATO</v>
          </cell>
          <cell r="J226" t="str">
            <v>=</v>
          </cell>
          <cell r="K226">
            <v>35.2</v>
          </cell>
        </row>
        <row r="227">
          <cell r="A227" t="str">
            <v>Com por M ene =</v>
          </cell>
          <cell r="B227" t="str">
            <v>0.0326*(1548.8-145.9)</v>
          </cell>
          <cell r="J227" t="str">
            <v>=</v>
          </cell>
          <cell r="K227">
            <v>45.73453999999999</v>
          </cell>
        </row>
        <row r="228">
          <cell r="A228" t="str">
            <v>Reaseguros ene =</v>
          </cell>
          <cell r="J228" t="str">
            <v>=</v>
          </cell>
          <cell r="K228">
            <v>7.5249999999999995</v>
          </cell>
        </row>
        <row r="229">
          <cell r="A229" t="str">
            <v>OBS priv ene =</v>
          </cell>
          <cell r="J229" t="str">
            <v>=</v>
          </cell>
          <cell r="K229">
            <v>88.45954</v>
          </cell>
        </row>
        <row r="231">
          <cell r="A231" t="str">
            <v>Op.cambio feb=</v>
          </cell>
          <cell r="B231" t="str">
            <v>DATO</v>
          </cell>
          <cell r="J231" t="str">
            <v>=</v>
          </cell>
          <cell r="K231">
            <v>28.2</v>
          </cell>
        </row>
        <row r="232">
          <cell r="A232" t="str">
            <v>Com por M feb =</v>
          </cell>
          <cell r="B232" t="str">
            <v>0.0326*(1,265-113)</v>
          </cell>
          <cell r="J232" t="str">
            <v>=</v>
          </cell>
          <cell r="K232">
            <v>37.53564</v>
          </cell>
        </row>
        <row r="233">
          <cell r="A233" t="str">
            <v>Reaseguros feb =</v>
          </cell>
          <cell r="J233" t="str">
            <v>=</v>
          </cell>
          <cell r="K233">
            <v>7.5249999999999995</v>
          </cell>
        </row>
        <row r="234">
          <cell r="A234" t="str">
            <v>OBS priv feb =</v>
          </cell>
          <cell r="J234" t="str">
            <v>=</v>
          </cell>
          <cell r="K234">
            <v>73.26064000000001</v>
          </cell>
        </row>
        <row r="236">
          <cell r="A236" t="str">
            <v>Op.cambio mar =</v>
          </cell>
          <cell r="B236" t="str">
            <v>DATO</v>
          </cell>
          <cell r="J236" t="str">
            <v>=</v>
          </cell>
          <cell r="K236">
            <v>21.9</v>
          </cell>
        </row>
        <row r="237">
          <cell r="A237" t="str">
            <v>Com por M mar =</v>
          </cell>
          <cell r="B237" t="str">
            <v>0.0326*(1,493-110)</v>
          </cell>
          <cell r="J237" t="str">
            <v>=</v>
          </cell>
          <cell r="K237">
            <v>45.07928</v>
          </cell>
        </row>
        <row r="238">
          <cell r="A238" t="str">
            <v>Reaseguros mar =</v>
          </cell>
          <cell r="J238" t="str">
            <v>=</v>
          </cell>
          <cell r="K238">
            <v>7.5249999999999995</v>
          </cell>
        </row>
        <row r="239">
          <cell r="A239" t="str">
            <v>OBS priv mar =</v>
          </cell>
          <cell r="J239" t="str">
            <v>=</v>
          </cell>
          <cell r="K239">
            <v>74.50428</v>
          </cell>
        </row>
        <row r="241">
          <cell r="A241" t="str">
            <v>Operac. de cambio 1T =</v>
          </cell>
          <cell r="J241" t="str">
            <v>=</v>
          </cell>
          <cell r="K241">
            <v>85.30000000000001</v>
          </cell>
        </row>
        <row r="242">
          <cell r="A242" t="str">
            <v>Comis. por Import. 1T(*) =</v>
          </cell>
          <cell r="B242" t="str">
            <v>0.0326*(4306.0-368.9)</v>
          </cell>
          <cell r="J242" t="str">
            <v>=</v>
          </cell>
          <cell r="K242">
            <v>128.34945999999997</v>
          </cell>
        </row>
        <row r="243">
          <cell r="A243" t="str">
            <v>Reaseguros 1T =</v>
          </cell>
          <cell r="J243" t="str">
            <v>=</v>
          </cell>
          <cell r="K243">
            <v>22.575</v>
          </cell>
        </row>
        <row r="244">
          <cell r="A244" t="str">
            <v>OBS priv 1T =</v>
          </cell>
          <cell r="J244" t="str">
            <v>=</v>
          </cell>
          <cell r="K244">
            <v>236.22445999999997</v>
          </cell>
        </row>
        <row r="245">
          <cell r="E245">
            <v>55.27329999999999</v>
          </cell>
        </row>
        <row r="246">
          <cell r="A246" t="str">
            <v>(*) Incluye comisiones de agencias de viajes</v>
          </cell>
        </row>
        <row r="247">
          <cell r="A247" t="str">
            <v>       Débitos :</v>
          </cell>
          <cell r="J247" t="str">
            <v>Hoja 6</v>
          </cell>
        </row>
        <row r="249">
          <cell r="B249" t="str">
            <v>i) Comisiones X mes 92=(X no cu + Xcu p. y med. min.)mes92*Coef. comis. Trim 91</v>
          </cell>
        </row>
        <row r="250">
          <cell r="B250" t="str">
            <v>ii) Operac. de cambio = dato (1)</v>
          </cell>
        </row>
        <row r="251">
          <cell r="B251" t="str">
            <v>iv) Comis. Art.14 (26.13.801)  = dato </v>
          </cell>
        </row>
        <row r="252">
          <cell r="B252" t="str">
            <v>v) Contrap. impto. adic.= dato 1 T 92/3</v>
          </cell>
        </row>
        <row r="253">
          <cell r="B253" t="str">
            <v>vi) Art. 15=Inf.1 Trim 91 /3</v>
          </cell>
        </row>
        <row r="254">
          <cell r="B254" t="str">
            <v>vii) Gtos. empres de transp.= dato 1T92/3</v>
          </cell>
        </row>
        <row r="255">
          <cell r="B255" t="str">
            <v>viii) Gtos. de CODELCO en el ext.= inf.1 trim/3</v>
          </cell>
        </row>
        <row r="256">
          <cell r="B256" t="str">
            <v>ix) Gastos de La Escondida=dato 1T92/3</v>
          </cell>
        </row>
        <row r="257">
          <cell r="B257" t="str">
            <v>x) Reaseguros= dato 1 T 92/3</v>
          </cell>
        </row>
        <row r="258">
          <cell r="K258" t="str">
            <v>FACTOR</v>
          </cell>
        </row>
        <row r="259">
          <cell r="K259">
            <v>1</v>
          </cell>
        </row>
        <row r="260">
          <cell r="A260" t="str">
            <v>OBSpriv ene :</v>
          </cell>
          <cell r="B260" t="str">
            <v>i) Comis. pag. por export.</v>
          </cell>
          <cell r="K260">
            <v>32.619960000000006</v>
          </cell>
        </row>
        <row r="261">
          <cell r="B261" t="str">
            <v>ii) En operac. de cambio (*)</v>
          </cell>
          <cell r="J261" t="str">
            <v>DATO</v>
          </cell>
          <cell r="K261">
            <v>23.7</v>
          </cell>
        </row>
        <row r="262">
          <cell r="B262" t="str">
            <v>iv) Comis. Art.14 (26.13.801)   </v>
          </cell>
          <cell r="J262" t="str">
            <v>DATO</v>
          </cell>
          <cell r="K262">
            <v>0.8333333333333334</v>
          </cell>
        </row>
        <row r="263">
          <cell r="B263" t="str">
            <v>v) Contrap. impto. adic.</v>
          </cell>
          <cell r="K263">
            <v>2.533333333333333</v>
          </cell>
        </row>
        <row r="264">
          <cell r="B264" t="str">
            <v>vi) Art. 15</v>
          </cell>
          <cell r="K264">
            <v>0.7273422538652149</v>
          </cell>
        </row>
        <row r="265">
          <cell r="B265" t="str">
            <v>vii) Gtos. empres de transp. </v>
          </cell>
          <cell r="K265">
            <v>12.6</v>
          </cell>
        </row>
        <row r="266">
          <cell r="B266" t="str">
            <v>viii) Gtos. de CODELCO en el ext.</v>
          </cell>
          <cell r="K266">
            <v>0.5333333333333333</v>
          </cell>
        </row>
        <row r="267">
          <cell r="B267" t="str">
            <v>ix) Gastos de La Escondida</v>
          </cell>
          <cell r="K267">
            <v>0.9468351733333334</v>
          </cell>
        </row>
        <row r="268">
          <cell r="B268" t="str">
            <v>x) Reaseguros</v>
          </cell>
          <cell r="K268">
            <v>5.558333333333334</v>
          </cell>
        </row>
        <row r="269">
          <cell r="J269" t="str">
            <v>       S-T o t a l    =</v>
          </cell>
          <cell r="K269">
            <v>80.05247076053189</v>
          </cell>
        </row>
        <row r="270">
          <cell r="A270" t="str">
            <v>OBSpriv feb :</v>
          </cell>
          <cell r="B270" t="str">
            <v>i) Comis. pag. por export.</v>
          </cell>
          <cell r="K270">
            <v>30.31578</v>
          </cell>
        </row>
        <row r="271">
          <cell r="B271" t="str">
            <v>ii) En operac. de cambio (*)</v>
          </cell>
          <cell r="J271" t="str">
            <v>ESTIMAC</v>
          </cell>
          <cell r="K271">
            <v>15.4</v>
          </cell>
        </row>
        <row r="272">
          <cell r="B272" t="str">
            <v>iv) Comis. Art.14 (26.13.801)   </v>
          </cell>
          <cell r="J272" t="str">
            <v>DATO</v>
          </cell>
          <cell r="K272">
            <v>0.8333333333333334</v>
          </cell>
        </row>
        <row r="273">
          <cell r="B273" t="str">
            <v>v) Contrap. impto. adic.</v>
          </cell>
          <cell r="K273">
            <v>2.533333333333333</v>
          </cell>
        </row>
        <row r="274">
          <cell r="B274" t="str">
            <v>vi) Art. 15</v>
          </cell>
          <cell r="K274">
            <v>0.7273422538652149</v>
          </cell>
        </row>
        <row r="275">
          <cell r="B275" t="str">
            <v>vii) Gtos. empres de transp. </v>
          </cell>
          <cell r="K275">
            <v>12.6</v>
          </cell>
        </row>
        <row r="276">
          <cell r="B276" t="str">
            <v>viii) Gtos. de CODELCO en el ext.</v>
          </cell>
          <cell r="K276">
            <v>0.5333333333333333</v>
          </cell>
        </row>
        <row r="277">
          <cell r="B277" t="str">
            <v>ix) Gastos de La Escondida</v>
          </cell>
          <cell r="K277">
            <v>0.9468351733333334</v>
          </cell>
        </row>
        <row r="278">
          <cell r="B278" t="str">
            <v>x) Reaseguros</v>
          </cell>
          <cell r="K278">
            <v>5.558333333333334</v>
          </cell>
        </row>
        <row r="279">
          <cell r="J279" t="str">
            <v>       S-T o t a l    =</v>
          </cell>
          <cell r="K279">
            <v>69.44829076053189</v>
          </cell>
        </row>
        <row r="281">
          <cell r="A281" t="str">
            <v>OBSpriv mar :</v>
          </cell>
          <cell r="B281" t="str">
            <v>i) Comis. pag. por export.</v>
          </cell>
          <cell r="K281">
            <v>35.370920000000005</v>
          </cell>
        </row>
        <row r="282">
          <cell r="B282" t="str">
            <v>ii) En operac. de cambio (*)</v>
          </cell>
          <cell r="K282">
            <v>19.8</v>
          </cell>
        </row>
        <row r="283">
          <cell r="B283" t="str">
            <v>iv) Comis. Art.14 (26.13.801)   </v>
          </cell>
          <cell r="K283">
            <v>0.8333333333333334</v>
          </cell>
        </row>
        <row r="284">
          <cell r="B284" t="str">
            <v>v) Contrap. impto. adic.</v>
          </cell>
          <cell r="K284">
            <v>2.533333333333333</v>
          </cell>
        </row>
        <row r="285">
          <cell r="B285" t="str">
            <v>vi) Art. 15</v>
          </cell>
          <cell r="K285">
            <v>0.7273422538652149</v>
          </cell>
        </row>
        <row r="286">
          <cell r="B286" t="str">
            <v>vii) Gtos. empres de transp. </v>
          </cell>
          <cell r="K286">
            <v>12.6</v>
          </cell>
        </row>
        <row r="287">
          <cell r="B287" t="str">
            <v>viii) Gtos. de CODELCO en el ext.</v>
          </cell>
          <cell r="K287">
            <v>0.5</v>
          </cell>
        </row>
        <row r="288">
          <cell r="B288" t="str">
            <v>ix) Gastos de La Escondida</v>
          </cell>
          <cell r="K288">
            <v>0.9468351733333334</v>
          </cell>
        </row>
        <row r="289">
          <cell r="B289" t="str">
            <v>x) Reaseguros</v>
          </cell>
          <cell r="K289">
            <v>5.558333333333334</v>
          </cell>
        </row>
        <row r="290">
          <cell r="B290" t="str">
            <v>(*) Excluye operac de Sipetrol y otras no consideradas SNF</v>
          </cell>
          <cell r="J290" t="str">
            <v>       S-T o t a l    =</v>
          </cell>
          <cell r="K290">
            <v>78.87009742719856</v>
          </cell>
        </row>
        <row r="293">
          <cell r="A293" t="str">
            <v>OBSpriv 1T :</v>
          </cell>
          <cell r="B293" t="str">
            <v>i) Comis. pag. por export.</v>
          </cell>
          <cell r="K293">
            <v>98.30666000000002</v>
          </cell>
        </row>
        <row r="294">
          <cell r="B294" t="str">
            <v>ii) En operac. de cambio (1)</v>
          </cell>
          <cell r="K294">
            <v>58.900000000000006</v>
          </cell>
        </row>
        <row r="295">
          <cell r="B295" t="str">
            <v>iv) Comis. Art.14 (26.13.801)   </v>
          </cell>
          <cell r="K295">
            <v>2.5</v>
          </cell>
        </row>
        <row r="296">
          <cell r="B296" t="str">
            <v>v) Contrap. impto. adic.</v>
          </cell>
          <cell r="K296">
            <v>7.6</v>
          </cell>
        </row>
        <row r="297">
          <cell r="B297" t="str">
            <v>vi) Art. 15</v>
          </cell>
          <cell r="K297">
            <v>2.182026761595645</v>
          </cell>
        </row>
        <row r="298">
          <cell r="B298" t="str">
            <v>vii) Gtos. empres de transp. </v>
          </cell>
          <cell r="K298">
            <v>37.8</v>
          </cell>
        </row>
        <row r="299">
          <cell r="B299" t="str">
            <v>viii) Gtos. de CODELCO en el ext.</v>
          </cell>
          <cell r="K299">
            <v>1.5666666666666667</v>
          </cell>
        </row>
        <row r="300">
          <cell r="B300" t="str">
            <v>ix) Gastos de La Escondida</v>
          </cell>
          <cell r="K300">
            <v>2.8405055200000002</v>
          </cell>
        </row>
        <row r="301">
          <cell r="B301" t="str">
            <v>x) Reaseguros</v>
          </cell>
          <cell r="K301">
            <v>16.675</v>
          </cell>
        </row>
        <row r="302">
          <cell r="G302" t="str">
            <v>TOTAL</v>
          </cell>
          <cell r="K302">
            <v>228.37085894826234</v>
          </cell>
        </row>
        <row r="304">
          <cell r="D304">
            <v>0.061931442798071286</v>
          </cell>
        </row>
        <row r="305">
          <cell r="A305" t="str">
            <v>(1) Excluye operac. de merc. a futuro de divisas y comisiones por exportac. liquidadas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T97"/>
      <sheetName val="2T97"/>
      <sheetName val="3T97"/>
      <sheetName val="4T97"/>
      <sheetName val="RESUMEN97FINAL"/>
    </sheetNames>
    <sheetDataSet>
      <sheetData sheetId="0">
        <row r="1">
          <cell r="A1">
            <v>35913.69949201389</v>
          </cell>
        </row>
        <row r="2">
          <cell r="G2" t="str">
            <v>Hoja 1</v>
          </cell>
        </row>
        <row r="4">
          <cell r="B4" t="str">
            <v>          SERVICIOS  NO  FINANCIEROS I TRIM</v>
          </cell>
          <cell r="G4">
            <v>1997</v>
          </cell>
        </row>
        <row r="5">
          <cell r="D5" t="str">
            <v>    (Mill  US$)</v>
          </cell>
        </row>
        <row r="6">
          <cell r="A6" t="str">
            <v> </v>
          </cell>
        </row>
        <row r="7">
          <cell r="B7" t="str">
            <v>Ene</v>
          </cell>
          <cell r="C7" t="str">
            <v>Feb</v>
          </cell>
          <cell r="D7" t="str">
            <v>Mar</v>
          </cell>
          <cell r="F7" t="str">
            <v>1T</v>
          </cell>
        </row>
        <row r="9">
          <cell r="A9" t="str">
            <v>1. EMBARQUES</v>
          </cell>
          <cell r="B9">
            <v>29.757601261361216</v>
          </cell>
          <cell r="C9">
            <v>36.4125273761176</v>
          </cell>
          <cell r="D9">
            <v>39.85817538138876</v>
          </cell>
          <cell r="F9">
            <v>106.02830401886759</v>
          </cell>
        </row>
        <row r="10">
          <cell r="A10" t="str">
            <v>  Fletes y seguros</v>
          </cell>
          <cell r="B10">
            <v>7.994972204280415</v>
          </cell>
          <cell r="C10">
            <v>16.868557850281015</v>
          </cell>
          <cell r="D10">
            <v>17.288444360370562</v>
          </cell>
          <cell r="F10">
            <v>42.15197441493199</v>
          </cell>
        </row>
        <row r="11">
          <cell r="A11" t="str">
            <v>     -Créditos</v>
          </cell>
          <cell r="B11">
            <v>74.58360084729577</v>
          </cell>
          <cell r="C11">
            <v>71.00358800662556</v>
          </cell>
          <cell r="D11">
            <v>81.50495900592482</v>
          </cell>
          <cell r="E11">
            <v>190.22278140000003</v>
          </cell>
          <cell r="F11">
            <v>227.09214785984614</v>
          </cell>
          <cell r="G11">
            <v>227</v>
          </cell>
        </row>
        <row r="12">
          <cell r="A12" t="str">
            <v>     -Débitos</v>
          </cell>
          <cell r="B12">
            <v>66.58862864301535</v>
          </cell>
          <cell r="C12">
            <v>54.13503015634455</v>
          </cell>
          <cell r="D12">
            <v>64.21651464555426</v>
          </cell>
          <cell r="E12">
            <v>218.25257999999997</v>
          </cell>
          <cell r="F12">
            <v>184.94017344491414</v>
          </cell>
          <cell r="G12">
            <v>184.9</v>
          </cell>
        </row>
        <row r="13">
          <cell r="A13" t="str">
            <v>   Otros fletes</v>
          </cell>
          <cell r="B13">
            <v>21.7626290570808</v>
          </cell>
          <cell r="C13">
            <v>19.543969525836587</v>
          </cell>
          <cell r="D13">
            <v>22.569731021018203</v>
          </cell>
          <cell r="F13">
            <v>63.87632960393559</v>
          </cell>
        </row>
        <row r="15">
          <cell r="A15" t="str">
            <v>2. OTROS TRANSPORTES</v>
          </cell>
          <cell r="B15">
            <v>-53.839687202593865</v>
          </cell>
          <cell r="C15">
            <v>-55.824262608338415</v>
          </cell>
          <cell r="D15">
            <v>-54.59061792225646</v>
          </cell>
          <cell r="F15">
            <v>-164.25456773318874</v>
          </cell>
        </row>
        <row r="16">
          <cell r="A16" t="str">
            <v>  Servicios de pasajeros</v>
          </cell>
          <cell r="B16">
            <v>7.718194876753021</v>
          </cell>
          <cell r="C16">
            <v>-0.585458564285009</v>
          </cell>
          <cell r="D16">
            <v>9.212695954343275</v>
          </cell>
          <cell r="F16">
            <v>16.345432266811287</v>
          </cell>
        </row>
        <row r="17">
          <cell r="A17" t="str">
            <v>     -Créditos</v>
          </cell>
          <cell r="B17">
            <v>32.640506851088055</v>
          </cell>
          <cell r="C17">
            <v>25.605192669643035</v>
          </cell>
          <cell r="D17">
            <v>29.799732746080192</v>
          </cell>
          <cell r="F17">
            <v>88.04543226681129</v>
          </cell>
        </row>
        <row r="18">
          <cell r="A18" t="str">
            <v>     -Débitos</v>
          </cell>
          <cell r="B18">
            <v>24.922311974335035</v>
          </cell>
          <cell r="C18">
            <v>26.190651233928044</v>
          </cell>
          <cell r="D18">
            <v>20.587036791736917</v>
          </cell>
          <cell r="F18">
            <v>71.7</v>
          </cell>
        </row>
        <row r="19">
          <cell r="A19" t="str">
            <v>  Servicios Portuarios</v>
          </cell>
          <cell r="B19">
            <v>-61.55788207934689</v>
          </cell>
          <cell r="C19">
            <v>-55.2388040440534</v>
          </cell>
          <cell r="D19">
            <v>-63.80331387659974</v>
          </cell>
          <cell r="F19">
            <v>-180.60000000000002</v>
          </cell>
        </row>
        <row r="20">
          <cell r="A20" t="str">
            <v>     -Créditos</v>
          </cell>
          <cell r="B20">
            <v>37.21088254389489</v>
          </cell>
          <cell r="C20">
            <v>33.46066883847964</v>
          </cell>
          <cell r="D20">
            <v>38.62844861762549</v>
          </cell>
          <cell r="F20">
            <v>109.30000000000001</v>
          </cell>
        </row>
        <row r="21">
          <cell r="A21" t="str">
            <v>     -Débitos</v>
          </cell>
          <cell r="B21">
            <v>98.76876462324178</v>
          </cell>
          <cell r="C21">
            <v>88.69947288253304</v>
          </cell>
          <cell r="D21">
            <v>102.43176249422523</v>
          </cell>
          <cell r="F21">
            <v>289.90000000000003</v>
          </cell>
        </row>
        <row r="23">
          <cell r="A23" t="str">
            <v>3. VIAJES</v>
          </cell>
          <cell r="B23">
            <v>79.65484046827586</v>
          </cell>
          <cell r="C23">
            <v>40.72292798065877</v>
          </cell>
          <cell r="D23">
            <v>79.82223155106534</v>
          </cell>
          <cell r="F23">
            <v>200.2</v>
          </cell>
        </row>
        <row r="24">
          <cell r="A24" t="str">
            <v>     -Créditos</v>
          </cell>
          <cell r="B24">
            <v>161.3388476365985</v>
          </cell>
          <cell r="C24">
            <v>126.5639745632681</v>
          </cell>
          <cell r="D24">
            <v>147.29717780013334</v>
          </cell>
          <cell r="F24">
            <v>435.19999999999993</v>
          </cell>
        </row>
        <row r="25">
          <cell r="A25" t="str">
            <v>     -Débitos</v>
          </cell>
          <cell r="B25">
            <v>81.68400716832264</v>
          </cell>
          <cell r="C25">
            <v>85.84104658260934</v>
          </cell>
          <cell r="D25">
            <v>67.474946249068</v>
          </cell>
          <cell r="F25">
            <v>235</v>
          </cell>
        </row>
        <row r="27">
          <cell r="A27" t="str">
            <v>4. OTROS BIENES,Ss. y Rta</v>
          </cell>
          <cell r="B27">
            <v>11.253107749479492</v>
          </cell>
          <cell r="C27">
            <v>5.358387749479514</v>
          </cell>
          <cell r="D27">
            <v>7.8468877494795155</v>
          </cell>
          <cell r="F27">
            <v>24.458383248438523</v>
          </cell>
        </row>
        <row r="28">
          <cell r="A28" t="str">
            <v>  Oficiales</v>
          </cell>
          <cell r="B28">
            <v>-2.333333333333334</v>
          </cell>
          <cell r="C28">
            <v>-2.333333333333334</v>
          </cell>
          <cell r="D28">
            <v>-2.333333333333334</v>
          </cell>
          <cell r="F28">
            <v>-7.000000000000002</v>
          </cell>
        </row>
        <row r="29">
          <cell r="A29" t="str">
            <v>     -Créditos</v>
          </cell>
          <cell r="B29">
            <v>8.4</v>
          </cell>
          <cell r="C29">
            <v>8.4</v>
          </cell>
          <cell r="D29">
            <v>8.4</v>
          </cell>
          <cell r="F29">
            <v>25.200000000000003</v>
          </cell>
        </row>
        <row r="30">
          <cell r="A30" t="str">
            <v>     -Débitos</v>
          </cell>
          <cell r="B30">
            <v>10.733333333333334</v>
          </cell>
          <cell r="C30">
            <v>10.733333333333334</v>
          </cell>
          <cell r="D30">
            <v>10.733333333333334</v>
          </cell>
          <cell r="F30">
            <v>32.2</v>
          </cell>
        </row>
        <row r="31">
          <cell r="A31" t="str">
            <v>  Privados</v>
          </cell>
          <cell r="B31">
            <v>13.586441082812826</v>
          </cell>
          <cell r="C31">
            <v>7.6917210828128475</v>
          </cell>
          <cell r="D31">
            <v>10.18022108281285</v>
          </cell>
          <cell r="F31">
            <v>31.458383248438523</v>
          </cell>
        </row>
        <row r="32">
          <cell r="A32" t="str">
            <v>     -Créditos</v>
          </cell>
          <cell r="B32">
            <v>95.16573400077911</v>
          </cell>
          <cell r="C32">
            <v>86.96683400077913</v>
          </cell>
          <cell r="D32">
            <v>94.51047400077913</v>
          </cell>
          <cell r="F32">
            <v>276.6430420023374</v>
          </cell>
        </row>
        <row r="33">
          <cell r="A33" t="str">
            <v>        i) En op. de cambio</v>
          </cell>
          <cell r="B33">
            <v>41.906194000779124</v>
          </cell>
          <cell r="C33">
            <v>41.906194000779124</v>
          </cell>
          <cell r="D33">
            <v>41.906194000779124</v>
          </cell>
          <cell r="F33">
            <v>125.71858200233737</v>
          </cell>
        </row>
        <row r="34">
          <cell r="A34" t="str">
            <v>        ii)Comis gan por Import</v>
          </cell>
          <cell r="B34">
            <v>45.73453999999999</v>
          </cell>
          <cell r="C34">
            <v>37.53564</v>
          </cell>
          <cell r="D34">
            <v>45.07928</v>
          </cell>
          <cell r="F34">
            <v>128.34945999999997</v>
          </cell>
        </row>
        <row r="35">
          <cell r="A35" t="str">
            <v>        iii)Reaseguros</v>
          </cell>
          <cell r="B35">
            <v>7.5249999999999995</v>
          </cell>
          <cell r="C35">
            <v>7.5249999999999995</v>
          </cell>
          <cell r="D35">
            <v>7.5249999999999995</v>
          </cell>
          <cell r="F35">
            <v>22.575</v>
          </cell>
        </row>
        <row r="36">
          <cell r="A36" t="str">
            <v>     -Débitos</v>
          </cell>
          <cell r="B36">
            <v>81.57929291796628</v>
          </cell>
          <cell r="C36">
            <v>79.27511291796628</v>
          </cell>
          <cell r="D36">
            <v>84.33025291796628</v>
          </cell>
          <cell r="F36">
            <v>245.18465875389884</v>
          </cell>
        </row>
        <row r="37">
          <cell r="A37" t="str">
            <v>        i) Comis pag por Export</v>
          </cell>
          <cell r="B37">
            <v>32.619960000000006</v>
          </cell>
          <cell r="C37">
            <v>30.31578</v>
          </cell>
          <cell r="D37">
            <v>35.370920000000005</v>
          </cell>
          <cell r="F37">
            <v>98.30666000000002</v>
          </cell>
          <cell r="G37">
            <v>98.3</v>
          </cell>
        </row>
        <row r="38">
          <cell r="A38" t="str">
            <v>        ii) Resto</v>
          </cell>
          <cell r="B38">
            <v>48.95933291796628</v>
          </cell>
          <cell r="C38">
            <v>48.95933291796628</v>
          </cell>
          <cell r="D38">
            <v>48.95933291796628</v>
          </cell>
          <cell r="F38">
            <v>146.87799875389885</v>
          </cell>
        </row>
        <row r="39">
          <cell r="A39" t="str">
            <v>            - Op. de cambio</v>
          </cell>
          <cell r="B39">
            <v>25.2268221574344</v>
          </cell>
          <cell r="C39">
            <v>25.2268221574344</v>
          </cell>
          <cell r="D39">
            <v>25.2268221574344</v>
          </cell>
          <cell r="F39">
            <v>75.6804664723032</v>
          </cell>
        </row>
        <row r="40">
          <cell r="A40" t="str">
            <v>            - Comis. art. 14</v>
          </cell>
          <cell r="B40">
            <v>0.8333333333333334</v>
          </cell>
          <cell r="C40">
            <v>0.8333333333333334</v>
          </cell>
          <cell r="D40">
            <v>0.8333333333333334</v>
          </cell>
          <cell r="F40">
            <v>2.5</v>
          </cell>
        </row>
        <row r="41">
          <cell r="A41" t="str">
            <v>            - Contr. impto adic</v>
          </cell>
          <cell r="B41">
            <v>2.533333333333333</v>
          </cell>
          <cell r="C41">
            <v>2.533333333333333</v>
          </cell>
          <cell r="D41">
            <v>2.533333333333333</v>
          </cell>
          <cell r="F41">
            <v>7.6</v>
          </cell>
        </row>
        <row r="42">
          <cell r="A42" t="str">
            <v>             - Art. 15</v>
          </cell>
          <cell r="B42">
            <v>0.7273422538652149</v>
          </cell>
          <cell r="C42">
            <v>0.7273422538652149</v>
          </cell>
          <cell r="D42">
            <v>0.7273422538652149</v>
          </cell>
          <cell r="F42">
            <v>2.182026761595645</v>
          </cell>
        </row>
        <row r="43">
          <cell r="A43" t="str">
            <v>            - Gtos empr. de tr.</v>
          </cell>
          <cell r="B43">
            <v>12.6</v>
          </cell>
          <cell r="C43">
            <v>12.6</v>
          </cell>
          <cell r="D43">
            <v>12.6</v>
          </cell>
          <cell r="F43">
            <v>37.8</v>
          </cell>
        </row>
        <row r="44">
          <cell r="A44" t="str">
            <v>            -Gtos de CODELCO  </v>
          </cell>
          <cell r="B44">
            <v>0.5333333333333333</v>
          </cell>
          <cell r="C44">
            <v>0.5333333333333333</v>
          </cell>
          <cell r="D44">
            <v>0.5333333333333333</v>
          </cell>
          <cell r="F44">
            <v>1.6</v>
          </cell>
        </row>
        <row r="45">
          <cell r="A45" t="str">
            <v>            -Gastos La Escondida</v>
          </cell>
          <cell r="B45">
            <v>0.9468351733333334</v>
          </cell>
          <cell r="C45">
            <v>0.9468351733333334</v>
          </cell>
          <cell r="D45">
            <v>0.9468351733333334</v>
          </cell>
          <cell r="F45">
            <v>2.8405055200000002</v>
          </cell>
        </row>
        <row r="46">
          <cell r="A46" t="str">
            <v>            -Reaseguros</v>
          </cell>
          <cell r="B46">
            <v>5.558333333333334</v>
          </cell>
          <cell r="C46">
            <v>5.558333333333334</v>
          </cell>
          <cell r="D46">
            <v>5.558333333333334</v>
          </cell>
          <cell r="F46">
            <v>16.675</v>
          </cell>
        </row>
        <row r="48">
          <cell r="A48" t="str">
            <v>T   O   T   A   L</v>
          </cell>
          <cell r="B48">
            <v>66.82586227652271</v>
          </cell>
          <cell r="C48">
            <v>26.669580497917465</v>
          </cell>
          <cell r="D48">
            <v>72.93667675967717</v>
          </cell>
          <cell r="F48">
            <v>166.43211953411736</v>
          </cell>
        </row>
        <row r="49">
          <cell r="A49" t="str">
            <v>               -Créditos</v>
          </cell>
          <cell r="B49">
            <v>431.10220093673706</v>
          </cell>
          <cell r="C49">
            <v>371.54422760463206</v>
          </cell>
          <cell r="D49">
            <v>422.71052319156115</v>
          </cell>
          <cell r="F49">
            <v>1225.3569517329302</v>
          </cell>
        </row>
        <row r="50">
          <cell r="A50" t="str">
            <v>               -Débitos</v>
          </cell>
          <cell r="B50">
            <v>364.2763386602145</v>
          </cell>
          <cell r="C50">
            <v>344.87464710671463</v>
          </cell>
          <cell r="D50">
            <v>349.773846431884</v>
          </cell>
          <cell r="F50">
            <v>1058.9248321988132</v>
          </cell>
        </row>
        <row r="53">
          <cell r="J53" t="str">
            <v>Hoja 2</v>
          </cell>
        </row>
        <row r="54">
          <cell r="D54" t="str">
            <v>SERVICIOS  NO  FINANC.1 TRIM</v>
          </cell>
          <cell r="H54">
            <v>1997</v>
          </cell>
        </row>
        <row r="55">
          <cell r="A55">
            <v>0</v>
          </cell>
          <cell r="F55" t="str">
            <v>       (Mill  US$)</v>
          </cell>
        </row>
        <row r="58">
          <cell r="A58" t="str">
            <v> Supuestos : </v>
          </cell>
        </row>
        <row r="59">
          <cell r="A59" t="str">
            <v>- Crec.PGB mundial   =</v>
          </cell>
          <cell r="B59">
            <v>0.029</v>
          </cell>
          <cell r="D59" t="str">
            <v>Var IP ext    =</v>
          </cell>
          <cell r="E59">
            <v>0.0621</v>
          </cell>
          <cell r="G59" t="str">
            <v>IPx =</v>
          </cell>
        </row>
        <row r="60">
          <cell r="A60" t="str">
            <v>            -  "      "        Chile   =</v>
          </cell>
          <cell r="B60">
            <v>0.034</v>
          </cell>
          <cell r="D60" t="str">
            <v>       "    TC real  =</v>
          </cell>
          <cell r="E60">
            <v>-0.0464</v>
          </cell>
          <cell r="F60" t="str">
            <v>            VarIPpetr =</v>
          </cell>
          <cell r="H60">
            <v>-0.2302</v>
          </cell>
        </row>
        <row r="63">
          <cell r="A63" t="str">
            <v> 1.   E M B A R Q U E S</v>
          </cell>
        </row>
        <row r="65">
          <cell r="A65" t="str">
            <v>       Coeficientes usados:</v>
          </cell>
        </row>
        <row r="66">
          <cell r="B66" t="str">
            <v>A</v>
          </cell>
          <cell r="D66" t="str">
            <v>B</v>
          </cell>
          <cell r="F66" t="str">
            <v>C</v>
          </cell>
          <cell r="H66" t="str">
            <v>D</v>
          </cell>
        </row>
        <row r="67">
          <cell r="B67" t="str">
            <v>EMB.X/</v>
          </cell>
          <cell r="D67" t="str">
            <v>EMB.M/</v>
          </cell>
          <cell r="F67" t="str">
            <v>EMB.Xn/</v>
          </cell>
          <cell r="H67" t="str">
            <v>EMB.Me/</v>
          </cell>
        </row>
        <row r="68">
          <cell r="B68" t="str">
            <v>X</v>
          </cell>
          <cell r="D68" t="str">
            <v>M</v>
          </cell>
          <cell r="F68" t="str">
            <v>EMB.X</v>
          </cell>
          <cell r="H68" t="str">
            <v>EMB.M</v>
          </cell>
          <cell r="I68">
            <v>0.97</v>
          </cell>
        </row>
        <row r="69">
          <cell r="A69" t="str">
            <v>ene</v>
          </cell>
          <cell r="B69">
            <v>0.1405</v>
          </cell>
          <cell r="D69">
            <v>0.078</v>
          </cell>
          <cell r="F69">
            <v>0.2916</v>
          </cell>
          <cell r="H69">
            <v>0.7</v>
          </cell>
        </row>
        <row r="70">
          <cell r="A70" t="str">
            <v>feb</v>
          </cell>
          <cell r="B70">
            <v>0.1405</v>
          </cell>
          <cell r="D70">
            <v>0.078</v>
          </cell>
          <cell r="F70">
            <v>0.2916</v>
          </cell>
          <cell r="H70">
            <v>0.7</v>
          </cell>
        </row>
        <row r="71">
          <cell r="A71" t="str">
            <v>mar</v>
          </cell>
          <cell r="B71">
            <v>0.1405</v>
          </cell>
          <cell r="D71">
            <v>0.078</v>
          </cell>
          <cell r="F71">
            <v>0.2916</v>
          </cell>
          <cell r="H71">
            <v>0.7</v>
          </cell>
        </row>
        <row r="73">
          <cell r="A73" t="str">
            <v>1T</v>
          </cell>
          <cell r="B73">
            <v>0.1405</v>
          </cell>
          <cell r="D73">
            <v>0.078</v>
          </cell>
          <cell r="F73">
            <v>0.29159999999999997</v>
          </cell>
          <cell r="G73" t="str">
            <v>2)</v>
          </cell>
          <cell r="H73">
            <v>0.7</v>
          </cell>
          <cell r="I73" t="str">
            <v>2)</v>
          </cell>
        </row>
        <row r="74">
          <cell r="B74" t="str">
            <v>E=A*C</v>
          </cell>
          <cell r="D74" t="str">
            <v>F = B*D</v>
          </cell>
          <cell r="F74" t="str">
            <v>A-E</v>
          </cell>
          <cell r="H74" t="str">
            <v>B-F</v>
          </cell>
        </row>
        <row r="75">
          <cell r="B75" t="str">
            <v>EMB.Xn/</v>
          </cell>
          <cell r="D75" t="str">
            <v>EMB.Me/</v>
          </cell>
          <cell r="F75" t="str">
            <v>EMB.Xe/</v>
          </cell>
          <cell r="H75" t="str">
            <v>EMB.Mn/</v>
          </cell>
        </row>
        <row r="76">
          <cell r="B76" t="str">
            <v>X</v>
          </cell>
          <cell r="D76" t="str">
            <v>M</v>
          </cell>
          <cell r="F76" t="str">
            <v>X</v>
          </cell>
          <cell r="H76" t="str">
            <v>M</v>
          </cell>
        </row>
        <row r="77">
          <cell r="A77" t="str">
            <v>ene</v>
          </cell>
          <cell r="B77">
            <v>0.04096980000000001</v>
          </cell>
          <cell r="D77">
            <v>0.054599999999999996</v>
          </cell>
          <cell r="F77">
            <v>0.09953020000000001</v>
          </cell>
          <cell r="H77">
            <v>0.023400000000000004</v>
          </cell>
        </row>
        <row r="78">
          <cell r="A78" t="str">
            <v>feb</v>
          </cell>
          <cell r="B78">
            <v>0.04096980000000001</v>
          </cell>
          <cell r="D78">
            <v>0.054599999999999996</v>
          </cell>
          <cell r="F78">
            <v>0.09953020000000001</v>
          </cell>
          <cell r="H78">
            <v>0.023400000000000004</v>
          </cell>
        </row>
        <row r="79">
          <cell r="A79" t="str">
            <v>mar</v>
          </cell>
          <cell r="B79">
            <v>0.04096980000000001</v>
          </cell>
          <cell r="D79">
            <v>0.054599999999999996</v>
          </cell>
          <cell r="F79">
            <v>0.09953020000000001</v>
          </cell>
          <cell r="H79">
            <v>0.023400000000000004</v>
          </cell>
        </row>
        <row r="81">
          <cell r="A81" t="str">
            <v>1T</v>
          </cell>
          <cell r="B81">
            <v>0.0409698</v>
          </cell>
          <cell r="D81">
            <v>0.054599999999999996</v>
          </cell>
          <cell r="F81">
            <v>0.0995302</v>
          </cell>
          <cell r="H81">
            <v>0.0234</v>
          </cell>
        </row>
        <row r="84">
          <cell r="B84" t="str">
            <v>Export</v>
          </cell>
          <cell r="D84" t="str">
            <v>Import.(Cif)</v>
          </cell>
          <cell r="F84" t="str">
            <v>Import.(Fob)</v>
          </cell>
        </row>
        <row r="85">
          <cell r="A85" t="str">
            <v>ene</v>
          </cell>
          <cell r="B85">
            <v>1554.9</v>
          </cell>
          <cell r="D85">
            <v>1548.8</v>
          </cell>
          <cell r="F85">
            <v>1438.8</v>
          </cell>
          <cell r="J85">
            <v>75.25716</v>
          </cell>
          <cell r="K85">
            <v>45.609959999999994</v>
          </cell>
        </row>
        <row r="86">
          <cell r="A86" t="str">
            <v>feb</v>
          </cell>
          <cell r="B86">
            <v>1465.5</v>
          </cell>
          <cell r="D86">
            <v>1264.7</v>
          </cell>
          <cell r="F86">
            <v>1171.1</v>
          </cell>
          <cell r="J86">
            <v>70.9302</v>
          </cell>
          <cell r="K86">
            <v>37.12387</v>
          </cell>
        </row>
        <row r="87">
          <cell r="A87" t="str">
            <v>mar</v>
          </cell>
          <cell r="B87">
            <v>1672.4</v>
          </cell>
          <cell r="D87">
            <v>1492.5</v>
          </cell>
          <cell r="F87">
            <v>1387.4</v>
          </cell>
          <cell r="J87">
            <v>80.94416</v>
          </cell>
          <cell r="K87">
            <v>43.98058</v>
          </cell>
        </row>
        <row r="89">
          <cell r="A89" t="str">
            <v>1T</v>
          </cell>
          <cell r="B89">
            <v>4692.8</v>
          </cell>
          <cell r="D89">
            <v>4306</v>
          </cell>
          <cell r="F89">
            <v>3997.2999999999997</v>
          </cell>
        </row>
        <row r="90">
          <cell r="C90" t="str">
            <v>4)</v>
          </cell>
          <cell r="H90" t="str">
            <v>3)</v>
          </cell>
        </row>
        <row r="91">
          <cell r="B91" t="str">
            <v>Mpetrol</v>
          </cell>
          <cell r="C91" t="str">
            <v>Coef</v>
          </cell>
          <cell r="D91" t="str">
            <v>PETROLEO</v>
          </cell>
          <cell r="H91" t="str">
            <v>Coef </v>
          </cell>
          <cell r="I91" t="str">
            <v>X Cu</v>
          </cell>
        </row>
        <row r="92">
          <cell r="B92" t="str">
            <v>crudo(cif)</v>
          </cell>
          <cell r="C92" t="str">
            <v>de M</v>
          </cell>
          <cell r="H92" t="str">
            <v>de X </v>
          </cell>
          <cell r="I92" t="str">
            <v>Codelco</v>
          </cell>
        </row>
        <row r="93">
          <cell r="A93" t="str">
            <v>ene</v>
          </cell>
          <cell r="B93">
            <v>145.9</v>
          </cell>
          <cell r="C93">
            <v>0.0326</v>
          </cell>
          <cell r="H93">
            <v>0.0251</v>
          </cell>
          <cell r="I93">
            <v>255.3</v>
          </cell>
        </row>
        <row r="94">
          <cell r="A94" t="str">
            <v>feb</v>
          </cell>
          <cell r="B94">
            <v>113.3</v>
          </cell>
          <cell r="C94">
            <v>0.0326</v>
          </cell>
          <cell r="H94">
            <v>0.0251</v>
          </cell>
          <cell r="I94">
            <v>257.7</v>
          </cell>
        </row>
        <row r="95">
          <cell r="A95" t="str">
            <v>mar</v>
          </cell>
          <cell r="B95">
            <v>109.7</v>
          </cell>
          <cell r="C95">
            <v>0.0326</v>
          </cell>
          <cell r="H95">
            <v>0.0251</v>
          </cell>
          <cell r="I95">
            <v>263.2</v>
          </cell>
        </row>
        <row r="97">
          <cell r="A97" t="str">
            <v>1T</v>
          </cell>
          <cell r="B97">
            <v>368.9</v>
          </cell>
          <cell r="C97">
            <v>0.03259999999999999</v>
          </cell>
          <cell r="H97">
            <v>0.025100000000000004</v>
          </cell>
          <cell r="I97">
            <v>776.2</v>
          </cell>
        </row>
        <row r="99">
          <cell r="A99" t="str">
            <v>1) Relac. Cif/Fob de las M de B. de P.(efectivas o proyec)</v>
          </cell>
          <cell r="F99" t="str">
            <v>4) Comis. excluídas/Mcif excl. petr.Coef. del 1T92</v>
          </cell>
        </row>
        <row r="100">
          <cell r="A100" t="str">
            <v>2) Coefic. del 1T92.</v>
          </cell>
          <cell r="F100" t="str">
            <v>5)Cif-Fob)/Fob Xs efectivas Aduana. Año 92</v>
          </cell>
        </row>
        <row r="101">
          <cell r="A101" t="str">
            <v>3) Comis.  X no CODELCO. Coef. del 1T92.</v>
          </cell>
        </row>
        <row r="102">
          <cell r="I102" t="str">
            <v>Hoja 3</v>
          </cell>
        </row>
        <row r="104">
          <cell r="A104" t="str">
            <v>            a) Fletes y seguros de X de residentes (Créditos)</v>
          </cell>
          <cell r="F104" t="str">
            <v>         b) Fletes y seguros de M de extr.(Débitos)</v>
          </cell>
        </row>
        <row r="105">
          <cell r="D105" t="str">
            <v>Emb.Xn</v>
          </cell>
          <cell r="E105" t="str">
            <v>Emb.Mn</v>
          </cell>
        </row>
        <row r="106">
          <cell r="A106" t="str">
            <v>F y S  ene = </v>
          </cell>
          <cell r="B106" t="str">
            <v>0.0410 Xene        = </v>
          </cell>
          <cell r="D106">
            <v>63.703942020000014</v>
          </cell>
          <cell r="E106">
            <v>33.66792</v>
          </cell>
          <cell r="G106" t="str">
            <v>F y S  ene = </v>
          </cell>
          <cell r="H106" t="str">
            <v>0.0546 Mene       =</v>
          </cell>
          <cell r="J106">
            <v>78.55847999999999</v>
          </cell>
          <cell r="K106">
            <v>78.55847999999999</v>
          </cell>
        </row>
        <row r="107">
          <cell r="A107" t="str">
            <v>F y S feb  = </v>
          </cell>
          <cell r="B107" t="str">
            <v>0.0410 Xfeb        =</v>
          </cell>
          <cell r="D107">
            <v>60.04124190000001</v>
          </cell>
          <cell r="E107">
            <v>27.403740000000003</v>
          </cell>
          <cell r="G107" t="str">
            <v>F y S feb  = </v>
          </cell>
          <cell r="H107" t="str">
            <v>0.0546 Mfeb       =</v>
          </cell>
          <cell r="J107">
            <v>63.94205999999999</v>
          </cell>
          <cell r="K107">
            <v>63.94205999999999</v>
          </cell>
        </row>
        <row r="108">
          <cell r="A108" t="str">
            <v>F y S mar = </v>
          </cell>
          <cell r="B108" t="str">
            <v>0.0410 Xmar       =</v>
          </cell>
          <cell r="D108">
            <v>68.51789352000002</v>
          </cell>
          <cell r="E108">
            <v>32.465160000000004</v>
          </cell>
          <cell r="G108" t="str">
            <v>F y S mar = </v>
          </cell>
          <cell r="H108" t="str">
            <v>0.0546 Mmar      =</v>
          </cell>
          <cell r="J108">
            <v>75.75204</v>
          </cell>
          <cell r="K108">
            <v>75.75204</v>
          </cell>
        </row>
        <row r="110">
          <cell r="A110" t="str">
            <v>F y S  1T = </v>
          </cell>
          <cell r="B110" t="str">
            <v>0.0410 X1T         =</v>
          </cell>
          <cell r="D110">
            <v>192.26307744000002</v>
          </cell>
          <cell r="E110">
            <v>93.53682</v>
          </cell>
          <cell r="G110" t="str">
            <v>F y S  1T = </v>
          </cell>
          <cell r="H110" t="str">
            <v>0.0546 M1T        =</v>
          </cell>
          <cell r="J110">
            <v>218.25257999999997</v>
          </cell>
        </row>
        <row r="113">
          <cell r="A113" t="str">
            <v>  c) Otros fletes</v>
          </cell>
        </row>
        <row r="115">
          <cell r="A115" t="str">
            <v>       Créditos :</v>
          </cell>
        </row>
        <row r="116">
          <cell r="A116" t="str">
            <v>                   Otros fletes mes 94 =Otros fletes estimado 1T94*(Embarques nac de X e M mes correspondiente 94/ idem 1T 94)</v>
          </cell>
        </row>
        <row r="118">
          <cell r="A118" t="str">
            <v>Otros Fletes ene   =</v>
          </cell>
          <cell r="B118" t="str">
            <v>(0.1178*(0.0410*X octubre+0.0234*M octubre)=</v>
          </cell>
          <cell r="J118">
            <v>0.1178</v>
          </cell>
          <cell r="K118">
            <v>21.762629057080805</v>
          </cell>
        </row>
        <row r="119">
          <cell r="A119" t="str">
            <v>Otros Fletes feb   =</v>
          </cell>
          <cell r="B119" t="str">
            <v>(0.1178*(0.0410*X noviembre+0.0234*M noviembre)=</v>
          </cell>
          <cell r="J119">
            <v>0.1178</v>
          </cell>
          <cell r="K119">
            <v>19.543969525836587</v>
          </cell>
        </row>
        <row r="120">
          <cell r="A120" t="str">
            <v>Otros Fletes mar   =</v>
          </cell>
          <cell r="B120" t="str">
            <v>(0.1178*(0.0410*X diciembre+0.0234*M diciembre)=</v>
          </cell>
          <cell r="J120">
            <v>0.1178</v>
          </cell>
          <cell r="K120">
            <v>22.569731021018203</v>
          </cell>
        </row>
        <row r="122">
          <cell r="A122" t="str">
            <v>                              OF 1T =  </v>
          </cell>
          <cell r="B122" t="str">
            <v>0.1178*(0.0410*X1T+0.0234*M1T)  =</v>
          </cell>
          <cell r="J122">
            <v>0.1178</v>
          </cell>
          <cell r="K122">
            <v>63.87632960393559</v>
          </cell>
        </row>
        <row r="125">
          <cell r="A125" t="str">
            <v>2.- O T R O S   T R A N S P O R T E S</v>
          </cell>
        </row>
        <row r="127">
          <cell r="A127" t="str">
            <v>  a) Servicios de pasajeros</v>
          </cell>
        </row>
        <row r="129">
          <cell r="A129" t="str">
            <v>       Créditos :</v>
          </cell>
        </row>
        <row r="130">
          <cell r="B130" t="str">
            <v>SPa mes 1T95 =SPasaj estimado 1T archivo "SNF954" *INGRESO Total Pasajes mes corresp.95/ idem 1 T 95, archivo VI94SINP)</v>
          </cell>
        </row>
        <row r="132">
          <cell r="A132" t="str">
            <v>SPa ene   =</v>
          </cell>
          <cell r="K132">
            <v>34.19866349929431</v>
          </cell>
        </row>
        <row r="133">
          <cell r="A133" t="str">
            <v>SPa feb   =</v>
          </cell>
          <cell r="K133">
            <v>26.532924066807006</v>
          </cell>
        </row>
        <row r="134">
          <cell r="A134" t="str">
            <v>SPa mar  =</v>
          </cell>
          <cell r="K134">
            <v>27.313844700709968</v>
          </cell>
        </row>
        <row r="136">
          <cell r="A136" t="str">
            <v>                              1T     =</v>
          </cell>
          <cell r="K136">
            <v>88.04543226681129</v>
          </cell>
        </row>
        <row r="138">
          <cell r="A138" t="str">
            <v>       Débitos :</v>
          </cell>
        </row>
        <row r="139">
          <cell r="B139" t="str">
            <v>SPa mes 1T95 =SPasaj estimado 1T archivo "SNF954" *GASTO Total Pasajes mes corresp.95/ idem 1 T 95, archivo VI94SINP)</v>
          </cell>
        </row>
        <row r="141">
          <cell r="A141" t="str">
            <v>SPa ene   =</v>
          </cell>
          <cell r="K141">
            <v>23.40371132761512</v>
          </cell>
        </row>
        <row r="142">
          <cell r="A142" t="str">
            <v>SPa feb   =</v>
          </cell>
          <cell r="K142">
            <v>25.62962166645887</v>
          </cell>
        </row>
        <row r="143">
          <cell r="A143" t="str">
            <v>SPa mar  =</v>
          </cell>
          <cell r="K143">
            <v>22.666667005926012</v>
          </cell>
        </row>
        <row r="145">
          <cell r="A145" t="str">
            <v>                              1T     =</v>
          </cell>
          <cell r="K145">
            <v>71.7</v>
          </cell>
        </row>
        <row r="148">
          <cell r="I148" t="str">
            <v>Hoja 4</v>
          </cell>
        </row>
        <row r="150">
          <cell r="A150" t="str">
            <v>  b) Servicios Portuarios</v>
          </cell>
        </row>
        <row r="152">
          <cell r="A152" t="str">
            <v>       Créditos :</v>
          </cell>
        </row>
        <row r="154">
          <cell r="B154" t="str">
            <v> SPo mes 94=SPo estimado 1T 94*(Embarques extr deX e M mes94/ idem 1T 94)</v>
          </cell>
        </row>
        <row r="157">
          <cell r="K157">
            <v>37.21088254389489</v>
          </cell>
        </row>
        <row r="158">
          <cell r="K158">
            <v>33.46066883847964</v>
          </cell>
        </row>
        <row r="159">
          <cell r="K159">
            <v>38.62844861762549</v>
          </cell>
        </row>
        <row r="161">
          <cell r="K161">
            <v>109.30000000000001</v>
          </cell>
        </row>
        <row r="164">
          <cell r="A164" t="str">
            <v>       Débitos :</v>
          </cell>
        </row>
        <row r="166">
          <cell r="B166" t="str">
            <v> SPo mes 94=SPo estimado 1T 94*(Embarques nacionales  deX e M mes94/ idem 1T 94)</v>
          </cell>
        </row>
        <row r="169">
          <cell r="K169">
            <v>98.76876462324178</v>
          </cell>
        </row>
        <row r="170">
          <cell r="K170">
            <v>88.69947288253304</v>
          </cell>
        </row>
        <row r="171">
          <cell r="K171">
            <v>102.43176249422523</v>
          </cell>
        </row>
        <row r="173">
          <cell r="K173">
            <v>289.90000000000003</v>
          </cell>
        </row>
        <row r="176">
          <cell r="A176" t="str">
            <v>3.- V  I  A  J  E  S</v>
          </cell>
        </row>
        <row r="178">
          <cell r="A178" t="str">
            <v>       Créditos :</v>
          </cell>
        </row>
        <row r="179">
          <cell r="K179" t="str">
            <v>FACTOR</v>
          </cell>
        </row>
        <row r="180">
          <cell r="K180">
            <v>1</v>
          </cell>
        </row>
        <row r="181">
          <cell r="A181" t="str">
            <v>V ene   =</v>
          </cell>
          <cell r="K181">
            <v>163.83050691534427</v>
          </cell>
        </row>
        <row r="182">
          <cell r="A182" t="str">
            <v>V feb   =</v>
          </cell>
          <cell r="K182">
            <v>128.51858317858324</v>
          </cell>
        </row>
        <row r="183">
          <cell r="A183" t="str">
            <v>V mar  =</v>
          </cell>
          <cell r="K183">
            <v>149.5719825677082</v>
          </cell>
        </row>
        <row r="185">
          <cell r="A185" t="str">
            <v>                              1T     =</v>
          </cell>
          <cell r="K185">
            <v>441.9210726616358</v>
          </cell>
        </row>
        <row r="187">
          <cell r="A187" t="str">
            <v>         Débitos :</v>
          </cell>
        </row>
        <row r="189">
          <cell r="K189">
            <v>1</v>
          </cell>
        </row>
        <row r="190">
          <cell r="A190" t="str">
            <v>V ene   =</v>
          </cell>
          <cell r="K190">
            <v>81.67633593389148</v>
          </cell>
        </row>
        <row r="191">
          <cell r="A191" t="str">
            <v>V feb   =</v>
          </cell>
          <cell r="K191">
            <v>85.83298494588291</v>
          </cell>
        </row>
        <row r="192">
          <cell r="A192" t="str">
            <v>V mar  =</v>
          </cell>
          <cell r="K192">
            <v>67.46860943787509</v>
          </cell>
        </row>
        <row r="194">
          <cell r="A194" t="str">
            <v>                              1T     =</v>
          </cell>
          <cell r="K194">
            <v>234.9779303176495</v>
          </cell>
        </row>
        <row r="198">
          <cell r="A198" t="str">
            <v>4.- OTROS BIENES, SERV. Y RENTAS.</v>
          </cell>
        </row>
        <row r="199">
          <cell r="I199" t="str">
            <v>Hoja 5</v>
          </cell>
        </row>
        <row r="200">
          <cell r="A200" t="str">
            <v>  a) Oficiales</v>
          </cell>
        </row>
        <row r="202">
          <cell r="A202" t="str">
            <v>       Créditos :</v>
          </cell>
        </row>
        <row r="204">
          <cell r="A204" t="str">
            <v>                         OBSofic mes93 = OBSofic.1T91/3</v>
          </cell>
          <cell r="K204" t="str">
            <v>FACTOR</v>
          </cell>
        </row>
        <row r="205">
          <cell r="K205">
            <v>1</v>
          </cell>
        </row>
        <row r="206">
          <cell r="A206" t="str">
            <v>OBSofic ene93  =</v>
          </cell>
          <cell r="K206">
            <v>0</v>
          </cell>
        </row>
        <row r="207">
          <cell r="A207" t="str">
            <v>OBSofic feb93  =</v>
          </cell>
          <cell r="K207">
            <v>0</v>
          </cell>
        </row>
        <row r="208">
          <cell r="A208" t="str">
            <v>OBSofic mar93 =</v>
          </cell>
          <cell r="K208">
            <v>0</v>
          </cell>
        </row>
        <row r="210">
          <cell r="A210" t="str">
            <v>                              1T   =  </v>
          </cell>
          <cell r="K210">
            <v>0</v>
          </cell>
        </row>
        <row r="212">
          <cell r="A212" t="str">
            <v>       Débitos :</v>
          </cell>
          <cell r="K212" t="str">
            <v>FACTOR</v>
          </cell>
        </row>
        <row r="213">
          <cell r="A213" t="str">
            <v>                         OBSofic mes93 = OBSofic.1T91/3</v>
          </cell>
          <cell r="K213">
            <v>1</v>
          </cell>
        </row>
        <row r="214">
          <cell r="A214" t="str">
            <v>OBSofic ene93  =</v>
          </cell>
          <cell r="K214">
            <v>0</v>
          </cell>
        </row>
        <row r="215">
          <cell r="A215" t="str">
            <v>OBSofic feb93  =</v>
          </cell>
          <cell r="K215">
            <v>0</v>
          </cell>
        </row>
        <row r="216">
          <cell r="A216" t="str">
            <v>OBSofic mar93 =</v>
          </cell>
          <cell r="K216">
            <v>0</v>
          </cell>
        </row>
        <row r="218">
          <cell r="B218" t="str">
            <v>                              1T   = </v>
          </cell>
          <cell r="K218">
            <v>0</v>
          </cell>
        </row>
        <row r="220">
          <cell r="A220" t="str">
            <v>   b) Privados</v>
          </cell>
        </row>
        <row r="221">
          <cell r="A221" t="str">
            <v>       Créditos :</v>
          </cell>
        </row>
        <row r="222">
          <cell r="B222" t="str">
            <v>Operaciones de cambio= dato</v>
          </cell>
        </row>
        <row r="223">
          <cell r="B223" t="str">
            <v>Comis. por M mes93 = Coefic. comis. 1T 93 * (Mcif-Mpetr)mes93</v>
          </cell>
        </row>
        <row r="224">
          <cell r="B224" t="str">
            <v>Reaseg. mes92=Reaseg. Trim92/3</v>
          </cell>
          <cell r="K224" t="str">
            <v>FACTOR</v>
          </cell>
        </row>
        <row r="225">
          <cell r="K225">
            <v>1</v>
          </cell>
        </row>
        <row r="226">
          <cell r="A226" t="str">
            <v>Op.cambio ene =</v>
          </cell>
          <cell r="B226" t="str">
            <v>DATO</v>
          </cell>
          <cell r="J226" t="str">
            <v>=</v>
          </cell>
          <cell r="K226">
            <v>35.2</v>
          </cell>
        </row>
        <row r="227">
          <cell r="A227" t="str">
            <v>Com por M ene =</v>
          </cell>
          <cell r="B227" t="str">
            <v>0.0326*(1548.8-145.9)</v>
          </cell>
          <cell r="J227" t="str">
            <v>=</v>
          </cell>
          <cell r="K227">
            <v>45.73453999999999</v>
          </cell>
        </row>
        <row r="228">
          <cell r="A228" t="str">
            <v>Reaseguros ene =</v>
          </cell>
          <cell r="J228" t="str">
            <v>=</v>
          </cell>
          <cell r="K228">
            <v>7.5249999999999995</v>
          </cell>
        </row>
        <row r="229">
          <cell r="A229" t="str">
            <v>OBS priv ene =</v>
          </cell>
          <cell r="J229" t="str">
            <v>=</v>
          </cell>
          <cell r="K229">
            <v>88.45954</v>
          </cell>
        </row>
        <row r="231">
          <cell r="A231" t="str">
            <v>Op.cambio feb=</v>
          </cell>
          <cell r="B231" t="str">
            <v>DATO</v>
          </cell>
          <cell r="J231" t="str">
            <v>=</v>
          </cell>
          <cell r="K231">
            <v>28.2</v>
          </cell>
        </row>
        <row r="232">
          <cell r="A232" t="str">
            <v>Com por M feb =</v>
          </cell>
          <cell r="B232" t="str">
            <v>0.0326*(1,265-113)</v>
          </cell>
          <cell r="J232" t="str">
            <v>=</v>
          </cell>
          <cell r="K232">
            <v>37.53564</v>
          </cell>
        </row>
        <row r="233">
          <cell r="A233" t="str">
            <v>Reaseguros feb =</v>
          </cell>
          <cell r="J233" t="str">
            <v>=</v>
          </cell>
          <cell r="K233">
            <v>7.5249999999999995</v>
          </cell>
        </row>
        <row r="234">
          <cell r="A234" t="str">
            <v>OBS priv feb =</v>
          </cell>
          <cell r="J234" t="str">
            <v>=</v>
          </cell>
          <cell r="K234">
            <v>73.26064000000001</v>
          </cell>
        </row>
        <row r="236">
          <cell r="A236" t="str">
            <v>Op.cambio mar =</v>
          </cell>
          <cell r="B236" t="str">
            <v>DATO</v>
          </cell>
          <cell r="J236" t="str">
            <v>=</v>
          </cell>
          <cell r="K236">
            <v>21.9</v>
          </cell>
        </row>
        <row r="237">
          <cell r="A237" t="str">
            <v>Com por M mar =</v>
          </cell>
          <cell r="B237" t="str">
            <v>0.0326*(1,493-110)</v>
          </cell>
          <cell r="J237" t="str">
            <v>=</v>
          </cell>
          <cell r="K237">
            <v>45.07928</v>
          </cell>
        </row>
        <row r="238">
          <cell r="A238" t="str">
            <v>Reaseguros mar =</v>
          </cell>
          <cell r="J238" t="str">
            <v>=</v>
          </cell>
          <cell r="K238">
            <v>7.5249999999999995</v>
          </cell>
        </row>
        <row r="239">
          <cell r="A239" t="str">
            <v>OBS priv mar =</v>
          </cell>
          <cell r="J239" t="str">
            <v>=</v>
          </cell>
          <cell r="K239">
            <v>74.50428</v>
          </cell>
        </row>
        <row r="241">
          <cell r="A241" t="str">
            <v>Operac. de cambio 1T =</v>
          </cell>
          <cell r="J241" t="str">
            <v>=</v>
          </cell>
          <cell r="K241">
            <v>85.30000000000001</v>
          </cell>
        </row>
        <row r="242">
          <cell r="A242" t="str">
            <v>Comis. por Import. 1T(*) =</v>
          </cell>
          <cell r="B242" t="str">
            <v>0.0326*(4306.0-368.9)</v>
          </cell>
          <cell r="J242" t="str">
            <v>=</v>
          </cell>
          <cell r="K242">
            <v>128.34945999999997</v>
          </cell>
        </row>
        <row r="243">
          <cell r="A243" t="str">
            <v>Reaseguros 1T =</v>
          </cell>
          <cell r="J243" t="str">
            <v>=</v>
          </cell>
          <cell r="K243">
            <v>22.575</v>
          </cell>
        </row>
        <row r="244">
          <cell r="A244" t="str">
            <v>OBS priv 1T =</v>
          </cell>
          <cell r="J244" t="str">
            <v>=</v>
          </cell>
          <cell r="K244">
            <v>236.22445999999997</v>
          </cell>
        </row>
        <row r="245">
          <cell r="E245">
            <v>55.27329999999999</v>
          </cell>
        </row>
        <row r="246">
          <cell r="A246" t="str">
            <v>(*) Incluye comisiones de agencias de viajes</v>
          </cell>
        </row>
        <row r="247">
          <cell r="A247" t="str">
            <v>       Débitos :</v>
          </cell>
          <cell r="J247" t="str">
            <v>Hoja 6</v>
          </cell>
        </row>
        <row r="249">
          <cell r="B249" t="str">
            <v>i) Comisiones X mes 92=(X no cu + Xcu p. y med. min.)mes92*Coef. comis. Trim 91</v>
          </cell>
        </row>
        <row r="250">
          <cell r="B250" t="str">
            <v>ii) Operac. de cambio = dato (1)</v>
          </cell>
        </row>
        <row r="251">
          <cell r="B251" t="str">
            <v>iv) Comis. Art.14 (26.13.801)  = dato </v>
          </cell>
        </row>
        <row r="252">
          <cell r="B252" t="str">
            <v>v) Contrap. impto. adic.= dato 1 T 92/3</v>
          </cell>
        </row>
        <row r="253">
          <cell r="B253" t="str">
            <v>vi) Art. 15=Inf.1 Trim 91 /3</v>
          </cell>
        </row>
        <row r="254">
          <cell r="B254" t="str">
            <v>vii) Gtos. empres de transp.= dato 1T92/3</v>
          </cell>
        </row>
        <row r="255">
          <cell r="B255" t="str">
            <v>viii) Gtos. de CODELCO en el ext.= inf.1 trim/3</v>
          </cell>
        </row>
        <row r="256">
          <cell r="B256" t="str">
            <v>ix) Gastos de La Escondida=dato 1T92/3</v>
          </cell>
        </row>
        <row r="257">
          <cell r="B257" t="str">
            <v>x) Reaseguros= dato 1 T 92/3</v>
          </cell>
        </row>
        <row r="258">
          <cell r="K258" t="str">
            <v>FACTOR</v>
          </cell>
        </row>
        <row r="259">
          <cell r="K259">
            <v>1</v>
          </cell>
        </row>
        <row r="260">
          <cell r="A260" t="str">
            <v>OBSpriv ene :</v>
          </cell>
          <cell r="B260" t="str">
            <v>i) Comis. pag. por export.</v>
          </cell>
          <cell r="K260">
            <v>32.619960000000006</v>
          </cell>
        </row>
        <row r="261">
          <cell r="B261" t="str">
            <v>ii) En operac. de cambio (*)</v>
          </cell>
          <cell r="J261" t="str">
            <v>DATO</v>
          </cell>
          <cell r="K261">
            <v>23.7</v>
          </cell>
        </row>
        <row r="262">
          <cell r="B262" t="str">
            <v>iv) Comis. Art.14 (26.13.801)   </v>
          </cell>
          <cell r="J262" t="str">
            <v>DATO</v>
          </cell>
          <cell r="K262">
            <v>0.8333333333333334</v>
          </cell>
        </row>
        <row r="263">
          <cell r="B263" t="str">
            <v>v) Contrap. impto. adic.</v>
          </cell>
          <cell r="K263">
            <v>2.533333333333333</v>
          </cell>
        </row>
        <row r="264">
          <cell r="B264" t="str">
            <v>vi) Art. 15</v>
          </cell>
          <cell r="K264">
            <v>0.7273422538652149</v>
          </cell>
        </row>
        <row r="265">
          <cell r="B265" t="str">
            <v>vii) Gtos. empres de transp. </v>
          </cell>
          <cell r="K265">
            <v>12.6</v>
          </cell>
        </row>
        <row r="266">
          <cell r="B266" t="str">
            <v>viii) Gtos. de CODELCO en el ext.</v>
          </cell>
          <cell r="K266">
            <v>0.5333333333333333</v>
          </cell>
        </row>
        <row r="267">
          <cell r="B267" t="str">
            <v>ix) Gastos de La Escondida</v>
          </cell>
          <cell r="K267">
            <v>0.9468351733333334</v>
          </cell>
        </row>
        <row r="268">
          <cell r="B268" t="str">
            <v>x) Reaseguros</v>
          </cell>
          <cell r="K268">
            <v>5.558333333333334</v>
          </cell>
        </row>
        <row r="269">
          <cell r="J269" t="str">
            <v>       S-T o t a l    =</v>
          </cell>
          <cell r="K269">
            <v>80.05247076053189</v>
          </cell>
        </row>
        <row r="270">
          <cell r="A270" t="str">
            <v>OBSpriv feb :</v>
          </cell>
          <cell r="B270" t="str">
            <v>i) Comis. pag. por export.</v>
          </cell>
          <cell r="K270">
            <v>30.31578</v>
          </cell>
        </row>
        <row r="271">
          <cell r="B271" t="str">
            <v>ii) En operac. de cambio (*)</v>
          </cell>
          <cell r="J271" t="str">
            <v>ESTIMAC</v>
          </cell>
          <cell r="K271">
            <v>15.4</v>
          </cell>
        </row>
        <row r="272">
          <cell r="B272" t="str">
            <v>iv) Comis. Art.14 (26.13.801)   </v>
          </cell>
          <cell r="J272" t="str">
            <v>DATO</v>
          </cell>
          <cell r="K272">
            <v>0.8333333333333334</v>
          </cell>
        </row>
        <row r="273">
          <cell r="B273" t="str">
            <v>v) Contrap. impto. adic.</v>
          </cell>
          <cell r="K273">
            <v>2.533333333333333</v>
          </cell>
        </row>
        <row r="274">
          <cell r="B274" t="str">
            <v>vi) Art. 15</v>
          </cell>
          <cell r="K274">
            <v>0.7273422538652149</v>
          </cell>
        </row>
        <row r="275">
          <cell r="B275" t="str">
            <v>vii) Gtos. empres de transp. </v>
          </cell>
          <cell r="K275">
            <v>12.6</v>
          </cell>
        </row>
        <row r="276">
          <cell r="B276" t="str">
            <v>viii) Gtos. de CODELCO en el ext.</v>
          </cell>
          <cell r="K276">
            <v>0.5333333333333333</v>
          </cell>
        </row>
        <row r="277">
          <cell r="B277" t="str">
            <v>ix) Gastos de La Escondida</v>
          </cell>
          <cell r="K277">
            <v>0.9468351733333334</v>
          </cell>
        </row>
        <row r="278">
          <cell r="B278" t="str">
            <v>x) Reaseguros</v>
          </cell>
          <cell r="K278">
            <v>5.558333333333334</v>
          </cell>
        </row>
        <row r="279">
          <cell r="J279" t="str">
            <v>       S-T o t a l    =</v>
          </cell>
          <cell r="K279">
            <v>69.44829076053189</v>
          </cell>
        </row>
        <row r="281">
          <cell r="A281" t="str">
            <v>OBSpriv mar :</v>
          </cell>
          <cell r="B281" t="str">
            <v>i) Comis. pag. por export.</v>
          </cell>
          <cell r="K281">
            <v>35.370920000000005</v>
          </cell>
        </row>
        <row r="282">
          <cell r="B282" t="str">
            <v>ii) En operac. de cambio (*)</v>
          </cell>
          <cell r="K282">
            <v>19.8</v>
          </cell>
        </row>
        <row r="283">
          <cell r="B283" t="str">
            <v>iv) Comis. Art.14 (26.13.801)   </v>
          </cell>
          <cell r="K283">
            <v>0.8333333333333334</v>
          </cell>
        </row>
        <row r="284">
          <cell r="B284" t="str">
            <v>v) Contrap. impto. adic.</v>
          </cell>
          <cell r="K284">
            <v>2.533333333333333</v>
          </cell>
        </row>
        <row r="285">
          <cell r="B285" t="str">
            <v>vi) Art. 15</v>
          </cell>
          <cell r="K285">
            <v>0.7273422538652149</v>
          </cell>
        </row>
        <row r="286">
          <cell r="B286" t="str">
            <v>vii) Gtos. empres de transp. </v>
          </cell>
          <cell r="K286">
            <v>12.6</v>
          </cell>
        </row>
        <row r="287">
          <cell r="B287" t="str">
            <v>viii) Gtos. de CODELCO en el ext.</v>
          </cell>
          <cell r="K287">
            <v>0.5</v>
          </cell>
        </row>
        <row r="288">
          <cell r="B288" t="str">
            <v>ix) Gastos de La Escondida</v>
          </cell>
          <cell r="K288">
            <v>0.9468351733333334</v>
          </cell>
        </row>
        <row r="289">
          <cell r="B289" t="str">
            <v>x) Reaseguros</v>
          </cell>
          <cell r="K289">
            <v>5.558333333333334</v>
          </cell>
        </row>
        <row r="290">
          <cell r="B290" t="str">
            <v>(*) Excluye operac de Sipetrol y otras no consideradas SNF</v>
          </cell>
          <cell r="J290" t="str">
            <v>       S-T o t a l    =</v>
          </cell>
          <cell r="K290">
            <v>78.87009742719856</v>
          </cell>
        </row>
        <row r="293">
          <cell r="A293" t="str">
            <v>OBSpriv 1T :</v>
          </cell>
          <cell r="B293" t="str">
            <v>i) Comis. pag. por export.</v>
          </cell>
          <cell r="K293">
            <v>98.30666000000002</v>
          </cell>
        </row>
        <row r="294">
          <cell r="B294" t="str">
            <v>ii) En operac. de cambio (1)</v>
          </cell>
          <cell r="K294">
            <v>58.900000000000006</v>
          </cell>
        </row>
        <row r="295">
          <cell r="B295" t="str">
            <v>iv) Comis. Art.14 (26.13.801)   </v>
          </cell>
          <cell r="K295">
            <v>2.5</v>
          </cell>
        </row>
        <row r="296">
          <cell r="B296" t="str">
            <v>v) Contrap. impto. adic.</v>
          </cell>
          <cell r="K296">
            <v>7.6</v>
          </cell>
        </row>
        <row r="297">
          <cell r="B297" t="str">
            <v>vi) Art. 15</v>
          </cell>
          <cell r="K297">
            <v>2.182026761595645</v>
          </cell>
        </row>
        <row r="298">
          <cell r="B298" t="str">
            <v>vii) Gtos. empres de transp. </v>
          </cell>
          <cell r="K298">
            <v>37.8</v>
          </cell>
        </row>
        <row r="299">
          <cell r="B299" t="str">
            <v>viii) Gtos. de CODELCO en el ext.</v>
          </cell>
          <cell r="K299">
            <v>1.5666666666666667</v>
          </cell>
        </row>
        <row r="300">
          <cell r="B300" t="str">
            <v>ix) Gastos de La Escondida</v>
          </cell>
          <cell r="K300">
            <v>2.8405055200000002</v>
          </cell>
        </row>
        <row r="301">
          <cell r="B301" t="str">
            <v>x) Reaseguros</v>
          </cell>
          <cell r="K301">
            <v>16.675</v>
          </cell>
        </row>
        <row r="302">
          <cell r="G302" t="str">
            <v>TOTAL</v>
          </cell>
          <cell r="K302">
            <v>228.37085894826234</v>
          </cell>
        </row>
        <row r="304">
          <cell r="D304">
            <v>0.061931442798071286</v>
          </cell>
        </row>
        <row r="305">
          <cell r="A305" t="str">
            <v>(1) Excluye operac. de merc. a futuro de divisas y comisiones por exportac. liquidadas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1"/>
      <sheetName val="gra2"/>
      <sheetName val="gra3"/>
      <sheetName val="gra4"/>
      <sheetName val="gra5"/>
      <sheetName val="coy5"/>
      <sheetName val="coy1"/>
      <sheetName val="coy2"/>
      <sheetName val="coy3"/>
      <sheetName val="coy4"/>
      <sheetName val="coy6"/>
      <sheetName val="coy7"/>
      <sheetName val="gra11"/>
      <sheetName val="coy1-p1"/>
      <sheetName val="coy1-p2"/>
      <sheetName val="coy3-p1"/>
      <sheetName val="2006Trim( CN-BP)"/>
      <sheetName val="2004Trim( CN-BP)"/>
      <sheetName val="SS_2008_B03 ( IVT)"/>
    </sheetNames>
    <sheetDataSet>
      <sheetData sheetId="0">
        <row r="1">
          <cell r="B1" t="str">
            <v>Gráfico 4_01</v>
          </cell>
        </row>
        <row r="2">
          <cell r="B2" t="str">
            <v>Fecha última actualización: 20-08-2001</v>
          </cell>
          <cell r="D2">
            <v>37413</v>
          </cell>
        </row>
        <row r="3">
          <cell r="B3" t="str">
            <v>IMACEC y Gasto</v>
          </cell>
        </row>
        <row r="4">
          <cell r="B4" t="str">
            <v>niveles desestacionalizados</v>
          </cell>
        </row>
        <row r="5">
          <cell r="B5" t="str">
            <v>IMACEC</v>
          </cell>
        </row>
        <row r="6">
          <cell r="B6" t="str">
            <v>Gasto</v>
          </cell>
        </row>
        <row r="25">
          <cell r="B25" t="str">
            <v>IMACEC</v>
          </cell>
          <cell r="H25" t="str">
            <v>Gasto</v>
          </cell>
        </row>
        <row r="26">
          <cell r="B26" t="str">
            <v>Mes</v>
          </cell>
          <cell r="C26" t="str">
            <v>Original</v>
          </cell>
          <cell r="D26" t="str">
            <v>Desestac*</v>
          </cell>
          <cell r="E26" t="str">
            <v>             Original                     </v>
          </cell>
          <cell r="F26" t="str">
            <v>Desestac*      </v>
          </cell>
          <cell r="G26" t="str">
            <v>Velocidad de</v>
          </cell>
          <cell r="H26" t="str">
            <v>            Original                        </v>
          </cell>
          <cell r="I26" t="str">
            <v>            Desestac.                       </v>
          </cell>
          <cell r="J26" t="str">
            <v>             Original                     </v>
          </cell>
        </row>
        <row r="27">
          <cell r="E27" t="str">
            <v> var% 12 meses</v>
          </cell>
          <cell r="F27" t="str">
            <v> var% 12 meses</v>
          </cell>
          <cell r="G27" t="str">
            <v>Expansión**</v>
          </cell>
          <cell r="J27" t="str">
            <v> var% 12 meses</v>
          </cell>
        </row>
        <row r="28">
          <cell r="B28">
            <v>36770</v>
          </cell>
          <cell r="C28">
            <v>108.79668914545508</v>
          </cell>
          <cell r="D28">
            <v>114.69988852095</v>
          </cell>
          <cell r="E28">
            <v>3.1036353520027093</v>
          </cell>
          <cell r="F28">
            <v>4.5069480117075456</v>
          </cell>
          <cell r="G28">
            <v>5.514992240928551</v>
          </cell>
          <cell r="H28">
            <v>111.9496783486815</v>
          </cell>
          <cell r="I28">
            <v>112.775388993536</v>
          </cell>
          <cell r="J28">
            <v>7.253469013972635</v>
          </cell>
        </row>
        <row r="29">
          <cell r="B29">
            <v>36800</v>
          </cell>
          <cell r="C29">
            <v>115.90275051555521</v>
          </cell>
          <cell r="D29">
            <v>115.973985362724</v>
          </cell>
          <cell r="E29">
            <v>5.460908139028309</v>
          </cell>
          <cell r="F29">
            <v>4.883529789157692</v>
          </cell>
          <cell r="G29">
            <v>5.669609695540734</v>
          </cell>
          <cell r="H29">
            <v>115.44555304825904</v>
          </cell>
          <cell r="I29">
            <v>113.007444866121</v>
          </cell>
          <cell r="J29">
            <v>4.2436772679362855</v>
          </cell>
        </row>
        <row r="30">
          <cell r="B30">
            <v>36831</v>
          </cell>
          <cell r="C30">
            <v>116.23195567464222</v>
          </cell>
          <cell r="D30">
            <v>117.040938075444</v>
          </cell>
          <cell r="E30">
            <v>4.770327633460836</v>
          </cell>
          <cell r="F30">
            <v>5.101958941110563</v>
          </cell>
          <cell r="G30">
            <v>7.327146753302838</v>
          </cell>
          <cell r="H30">
            <v>118.73812293868042</v>
          </cell>
          <cell r="I30">
            <v>116.856882814648</v>
          </cell>
          <cell r="J30">
            <v>9.95128925802755</v>
          </cell>
        </row>
        <row r="31">
          <cell r="B31">
            <v>36861</v>
          </cell>
          <cell r="C31">
            <v>114.71050460119739</v>
          </cell>
          <cell r="D31">
            <v>117.308258915516</v>
          </cell>
          <cell r="E31">
            <v>3.015816666076465</v>
          </cell>
          <cell r="F31">
            <v>4.239282727509419</v>
          </cell>
          <cell r="G31">
            <v>8.200823594662054</v>
          </cell>
          <cell r="H31">
            <v>109.16117241616432</v>
          </cell>
          <cell r="I31">
            <v>112.499414477099</v>
          </cell>
          <cell r="J31">
            <v>3.359423606974632</v>
          </cell>
        </row>
        <row r="32">
          <cell r="B32">
            <v>36892</v>
          </cell>
          <cell r="C32">
            <v>115.84087370513036</v>
          </cell>
          <cell r="D32">
            <v>114.33462223637</v>
          </cell>
          <cell r="E32">
            <v>3.1499069047846717</v>
          </cell>
          <cell r="F32">
            <v>2.082079098359446</v>
          </cell>
          <cell r="G32">
            <v>4.275281904165107</v>
          </cell>
          <cell r="H32">
            <v>106.95020572406835</v>
          </cell>
          <cell r="I32">
            <v>107.825454522065</v>
          </cell>
          <cell r="J32">
            <v>1.397015497713916</v>
          </cell>
        </row>
        <row r="33">
          <cell r="B33" t="str">
            <v>f</v>
          </cell>
          <cell r="C33">
            <v>109.89146782639861</v>
          </cell>
          <cell r="D33">
            <v>116.264873650986</v>
          </cell>
          <cell r="E33">
            <v>3.0046287498492807</v>
          </cell>
          <cell r="F33">
            <v>3.752767754796915</v>
          </cell>
          <cell r="G33">
            <v>0.22214008617051917</v>
          </cell>
          <cell r="H33">
            <v>103.86798124212147</v>
          </cell>
          <cell r="I33">
            <v>114.223536961276</v>
          </cell>
          <cell r="J33">
            <v>3.330856229569612</v>
          </cell>
        </row>
        <row r="34">
          <cell r="B34">
            <v>36951</v>
          </cell>
          <cell r="C34">
            <v>124.0527423622077</v>
          </cell>
          <cell r="D34">
            <v>116.984456713588</v>
          </cell>
          <cell r="E34">
            <v>2.954986994808273</v>
          </cell>
          <cell r="F34">
            <v>3.8214263986629415</v>
          </cell>
          <cell r="G34">
            <v>-3.0911676537657806</v>
          </cell>
          <cell r="H34">
            <v>117.40710109902525</v>
          </cell>
          <cell r="I34">
            <v>114.865602068901</v>
          </cell>
          <cell r="J34">
            <v>5.359473419217564</v>
          </cell>
        </row>
        <row r="35">
          <cell r="B35" t="str">
            <v>a</v>
          </cell>
          <cell r="C35">
            <v>115.58158488840616</v>
          </cell>
          <cell r="D35">
            <v>116.206180440341</v>
          </cell>
          <cell r="E35">
            <v>3.044794418703911</v>
          </cell>
          <cell r="F35">
            <v>2.8483258933233557</v>
          </cell>
          <cell r="G35">
            <v>0.8882054482343138</v>
          </cell>
          <cell r="H35">
            <v>101.9055746861019</v>
          </cell>
          <cell r="I35">
            <v>106.259683724491</v>
          </cell>
          <cell r="J35">
            <v>-7.414887504569522</v>
          </cell>
        </row>
        <row r="36">
          <cell r="B36" t="str">
            <v>m</v>
          </cell>
          <cell r="C36">
            <v>122.21121908959769</v>
          </cell>
          <cell r="D36">
            <v>117.599653396933</v>
          </cell>
          <cell r="E36">
            <v>3.4178497712386458</v>
          </cell>
          <cell r="F36">
            <v>3.990757211573115</v>
          </cell>
          <cell r="G36">
            <v>3.355554107883685</v>
          </cell>
          <cell r="H36">
            <v>118.51595997041747</v>
          </cell>
          <cell r="I36">
            <v>111.390699637205</v>
          </cell>
          <cell r="J36">
            <v>2.9145800805734368</v>
          </cell>
        </row>
        <row r="37">
          <cell r="B37" t="str">
            <v>j</v>
          </cell>
          <cell r="C37">
            <v>119.28376732126591</v>
          </cell>
          <cell r="D37">
            <v>118.583004754213</v>
          </cell>
          <cell r="E37">
            <v>5.068964170739809</v>
          </cell>
          <cell r="F37">
            <v>5.094983970913747</v>
          </cell>
          <cell r="G37">
            <v>5.645184769271316</v>
          </cell>
          <cell r="H37">
            <v>116.27033937690946</v>
          </cell>
          <cell r="I37">
            <v>112.438513035776</v>
          </cell>
          <cell r="J37">
            <v>2.0187668473882647</v>
          </cell>
        </row>
        <row r="38">
          <cell r="B38">
            <v>37073</v>
          </cell>
          <cell r="C38">
            <v>115.67161008592892</v>
          </cell>
          <cell r="D38">
            <v>117.393090804877</v>
          </cell>
          <cell r="E38">
            <v>2.89484693683264</v>
          </cell>
          <cell r="F38">
            <v>2.6089740316878274</v>
          </cell>
          <cell r="G38">
            <v>4.800246880017034</v>
          </cell>
          <cell r="H38">
            <v>111.10766248179527</v>
          </cell>
          <cell r="I38">
            <v>111.199098638994</v>
          </cell>
          <cell r="J38">
            <v>2.238326916846378</v>
          </cell>
        </row>
        <row r="39">
          <cell r="B39">
            <v>37104</v>
          </cell>
          <cell r="C39">
            <v>117.50171232892232</v>
          </cell>
          <cell r="D39">
            <v>118.551395146702</v>
          </cell>
          <cell r="E39">
            <v>3.4072936609061077</v>
          </cell>
          <cell r="F39">
            <v>3.6472906144583206</v>
          </cell>
          <cell r="G39">
            <v>4.330048858560764</v>
          </cell>
          <cell r="H39">
            <v>109.15537728462697</v>
          </cell>
          <cell r="I39">
            <v>107.894167811488</v>
          </cell>
          <cell r="J39">
            <v>-2.383973916939519</v>
          </cell>
        </row>
        <row r="40">
          <cell r="B40">
            <v>37135</v>
          </cell>
          <cell r="C40">
            <v>110.76793923974522</v>
          </cell>
          <cell r="D40">
            <v>118.048105386572</v>
          </cell>
          <cell r="E40">
            <v>1.8118658846821178</v>
          </cell>
          <cell r="F40">
            <v>2.9191108280898215</v>
          </cell>
          <cell r="G40">
            <v>1.8329005415845367</v>
          </cell>
          <cell r="H40">
            <v>111.55312921216256</v>
          </cell>
          <cell r="I40">
            <v>113.430436821527</v>
          </cell>
          <cell r="J40">
            <v>-0.3542208806387448</v>
          </cell>
        </row>
        <row r="41">
          <cell r="B41">
            <v>37165</v>
          </cell>
          <cell r="C41">
            <v>118.63536934212703</v>
          </cell>
          <cell r="D41">
            <v>117.87775222195</v>
          </cell>
          <cell r="E41">
            <v>2.3576824660473283</v>
          </cell>
          <cell r="F41">
            <v>1.6415464668837032</v>
          </cell>
          <cell r="G41">
            <v>1.023777768478884</v>
          </cell>
          <cell r="H41">
            <v>110.62539550802005</v>
          </cell>
          <cell r="I41">
            <v>107.858810261108</v>
          </cell>
          <cell r="J41">
            <v>-4.1752648005627835</v>
          </cell>
        </row>
        <row r="42">
          <cell r="B42">
            <v>37196</v>
          </cell>
          <cell r="C42">
            <v>118.35825313229518</v>
          </cell>
          <cell r="D42">
            <v>118.660860588393</v>
          </cell>
          <cell r="E42">
            <v>1.8293570346565424</v>
          </cell>
          <cell r="F42">
            <v>1.384064874723423</v>
          </cell>
          <cell r="G42">
            <v>0.06684089237463109</v>
          </cell>
          <cell r="H42">
            <v>111.45330435127673</v>
          </cell>
          <cell r="I42">
            <v>109.413028067417</v>
          </cell>
          <cell r="J42">
            <v>-6.135197699870809</v>
          </cell>
        </row>
        <row r="43">
          <cell r="B43">
            <v>37226</v>
          </cell>
          <cell r="C43">
            <v>115.64197223730697</v>
          </cell>
          <cell r="D43">
            <v>117.912910544506</v>
          </cell>
          <cell r="E43">
            <v>0.8120159869821286</v>
          </cell>
          <cell r="F43">
            <v>0.5154382432915217</v>
          </cell>
          <cell r="G43">
            <v>0.5195874376070053</v>
          </cell>
          <cell r="H43">
            <v>104.32812773794667</v>
          </cell>
          <cell r="I43">
            <v>109.295623217116</v>
          </cell>
          <cell r="J43">
            <v>-4.427439327778771</v>
          </cell>
        </row>
        <row r="44">
          <cell r="B44">
            <v>37257</v>
          </cell>
          <cell r="C44">
            <v>119.3</v>
          </cell>
          <cell r="D44">
            <v>118.104473467267</v>
          </cell>
          <cell r="E44">
            <v>2.9861016964312093</v>
          </cell>
          <cell r="F44">
            <v>3.2972088044366687</v>
          </cell>
          <cell r="G44">
            <v>0.2269966316071459</v>
          </cell>
          <cell r="H44">
            <v>108.35995104919017</v>
          </cell>
          <cell r="I44">
            <v>108.683554794673</v>
          </cell>
          <cell r="J44">
            <v>1.318132410851991</v>
          </cell>
        </row>
        <row r="45">
          <cell r="B45">
            <v>37288</v>
          </cell>
          <cell r="C45">
            <v>111.3</v>
          </cell>
          <cell r="D45">
            <v>117.9</v>
          </cell>
          <cell r="E45">
            <v>1.2817484391295153</v>
          </cell>
          <cell r="F45">
            <v>1.4063803603506786</v>
          </cell>
          <cell r="G45">
            <v>-0.7529231477521381</v>
          </cell>
          <cell r="H45">
            <v>96.58397284387276</v>
          </cell>
          <cell r="I45">
            <v>107.346384812706</v>
          </cell>
          <cell r="J45">
            <v>-7.012756300008693</v>
          </cell>
        </row>
        <row r="46">
          <cell r="B46">
            <v>37316</v>
          </cell>
          <cell r="C46">
            <v>124.5</v>
          </cell>
          <cell r="D46">
            <v>118.4</v>
          </cell>
          <cell r="E46">
            <v>0.3605382914360744</v>
          </cell>
          <cell r="F46">
            <v>1.2100268071318698</v>
          </cell>
          <cell r="G46">
            <v>-0.05308542038601205</v>
          </cell>
          <cell r="H46">
            <v>115.13653035179426</v>
          </cell>
          <cell r="I46">
            <v>112.951132277116</v>
          </cell>
          <cell r="J46">
            <v>-1.933929656704425</v>
          </cell>
        </row>
      </sheetData>
      <sheetData sheetId="1">
        <row r="1">
          <cell r="B1" t="str">
            <v>Gráfico 4_02</v>
          </cell>
          <cell r="I1" t="str">
            <v>Gráfico 4_03</v>
          </cell>
        </row>
        <row r="2">
          <cell r="B2" t="str">
            <v>Fecha última actualización:  </v>
          </cell>
          <cell r="D2">
            <v>37413</v>
          </cell>
          <cell r="I2" t="str">
            <v>Fecha última actualización:  </v>
          </cell>
          <cell r="K2">
            <v>37413</v>
          </cell>
        </row>
        <row r="3">
          <cell r="B3" t="str">
            <v>Producción Industrial</v>
          </cell>
          <cell r="I3" t="str">
            <v>Ventas Industriales</v>
          </cell>
        </row>
        <row r="4">
          <cell r="B4" t="str">
            <v>prom.móviles trimestrales</v>
          </cell>
          <cell r="I4" t="str">
            <v>prom.móviles trimestrales</v>
          </cell>
        </row>
        <row r="5">
          <cell r="B5" t="str">
            <v>Producción Industrial INE</v>
          </cell>
          <cell r="I5" t="str">
            <v>Ventas Industriales INE</v>
          </cell>
        </row>
        <row r="29">
          <cell r="C29" t="str">
            <v>Producción Industrial - INE</v>
          </cell>
          <cell r="I29" t="str">
            <v>Ventas Industriales - INE</v>
          </cell>
        </row>
        <row r="30">
          <cell r="C30" t="str">
            <v>Mes</v>
          </cell>
          <cell r="D30" t="str">
            <v>Original</v>
          </cell>
          <cell r="E30" t="str">
            <v>Desestac.</v>
          </cell>
          <cell r="F30" t="str">
            <v>             Original                     </v>
          </cell>
          <cell r="G30" t="str">
            <v>Desestac.        </v>
          </cell>
          <cell r="H30" t="str">
            <v>Velocidad de</v>
          </cell>
          <cell r="I30" t="str">
            <v>Original</v>
          </cell>
          <cell r="J30" t="str">
            <v>Desestac.</v>
          </cell>
          <cell r="K30" t="str">
            <v>             Original                     </v>
          </cell>
          <cell r="L30" t="str">
            <v>Desestac.        </v>
          </cell>
          <cell r="M30" t="str">
            <v>Velocidad de</v>
          </cell>
        </row>
        <row r="31">
          <cell r="F31" t="str">
            <v> var% 12 meses</v>
          </cell>
          <cell r="G31" t="str">
            <v> var% 12 meses</v>
          </cell>
          <cell r="H31" t="str">
            <v>Expansión*</v>
          </cell>
          <cell r="K31" t="str">
            <v> var% 12 meses</v>
          </cell>
          <cell r="L31" t="str">
            <v> var% 12 meses</v>
          </cell>
          <cell r="M31" t="str">
            <v>Expansión*</v>
          </cell>
        </row>
        <row r="32">
          <cell r="C32">
            <v>36770</v>
          </cell>
          <cell r="D32">
            <v>133.9</v>
          </cell>
          <cell r="E32">
            <v>147.719592491244</v>
          </cell>
          <cell r="F32">
            <v>-0.667655786350152</v>
          </cell>
          <cell r="G32">
            <v>4.612475386480064</v>
          </cell>
          <cell r="H32">
            <v>1.5831956331322061</v>
          </cell>
          <cell r="I32">
            <v>136.4</v>
          </cell>
          <cell r="J32">
            <v>147.657218862568</v>
          </cell>
          <cell r="K32">
            <v>-0.8720930232558044</v>
          </cell>
          <cell r="L32">
            <v>5.048358948314946</v>
          </cell>
          <cell r="M32">
            <v>11.45989750911105</v>
          </cell>
        </row>
        <row r="33">
          <cell r="C33">
            <v>36800</v>
          </cell>
          <cell r="D33">
            <v>150.7</v>
          </cell>
          <cell r="E33">
            <v>150.891129537284</v>
          </cell>
          <cell r="F33">
            <v>5.163991625959508</v>
          </cell>
          <cell r="G33">
            <v>3.040672474971462</v>
          </cell>
          <cell r="H33">
            <v>1.8663820337122772</v>
          </cell>
          <cell r="I33">
            <v>148.2</v>
          </cell>
          <cell r="J33">
            <v>148.693982716067</v>
          </cell>
          <cell r="K33">
            <v>1.298701298701288</v>
          </cell>
          <cell r="L33">
            <v>0.5530061491261451</v>
          </cell>
          <cell r="M33">
            <v>7.285600977422324</v>
          </cell>
        </row>
        <row r="34">
          <cell r="C34">
            <v>36831</v>
          </cell>
          <cell r="D34">
            <v>149.1</v>
          </cell>
          <cell r="E34">
            <v>149.645942171149</v>
          </cell>
          <cell r="F34">
            <v>-0.7984031936127844</v>
          </cell>
          <cell r="G34">
            <v>-0.4778843498134955</v>
          </cell>
          <cell r="H34">
            <v>2.710817505678742</v>
          </cell>
          <cell r="I34">
            <v>149.8</v>
          </cell>
          <cell r="J34">
            <v>149.113647874971</v>
          </cell>
          <cell r="K34">
            <v>-2.0274689339437546</v>
          </cell>
          <cell r="L34">
            <v>-2.3815934049947085</v>
          </cell>
          <cell r="M34">
            <v>-0.7118821690912935</v>
          </cell>
        </row>
        <row r="35">
          <cell r="C35">
            <v>36861</v>
          </cell>
          <cell r="D35">
            <v>146.1</v>
          </cell>
          <cell r="E35">
            <v>151.562674517575</v>
          </cell>
          <cell r="F35">
            <v>-3.754940711462462</v>
          </cell>
          <cell r="G35">
            <v>-0.4080769045224697</v>
          </cell>
          <cell r="H35">
            <v>5.296790901917836</v>
          </cell>
          <cell r="I35">
            <v>156.4</v>
          </cell>
          <cell r="J35">
            <v>154.52950749981</v>
          </cell>
          <cell r="K35">
            <v>-4.049079754601226</v>
          </cell>
          <cell r="L35">
            <v>0.576333634500803</v>
          </cell>
          <cell r="M35">
            <v>3.6742854292285854</v>
          </cell>
        </row>
        <row r="36">
          <cell r="C36">
            <v>36892</v>
          </cell>
          <cell r="D36">
            <v>143</v>
          </cell>
          <cell r="E36">
            <v>145.125566197097</v>
          </cell>
          <cell r="F36">
            <v>-2.3224043715847076</v>
          </cell>
          <cell r="G36">
            <v>-4.903650600071097</v>
          </cell>
          <cell r="H36">
            <v>-1.0274309014836835</v>
          </cell>
          <cell r="I36">
            <v>138</v>
          </cell>
          <cell r="J36">
            <v>140.828276753709</v>
          </cell>
          <cell r="K36">
            <v>-5.154639175257736</v>
          </cell>
          <cell r="L36">
            <v>-7.46054606442037</v>
          </cell>
          <cell r="M36">
            <v>-1.9163574635159497</v>
          </cell>
        </row>
        <row r="37">
          <cell r="C37" t="str">
            <v>Feb</v>
          </cell>
          <cell r="D37">
            <v>131.7</v>
          </cell>
          <cell r="E37">
            <v>150.830366413818</v>
          </cell>
          <cell r="F37">
            <v>-0.2272727272727315</v>
          </cell>
          <cell r="G37">
            <v>0.7874529987198509</v>
          </cell>
          <cell r="H37">
            <v>-0.6569774037607834</v>
          </cell>
          <cell r="I37">
            <v>138.5</v>
          </cell>
          <cell r="J37">
            <v>156.569839157632</v>
          </cell>
          <cell r="K37">
            <v>4.7655068078668705</v>
          </cell>
          <cell r="L37">
            <v>5.927226959968102</v>
          </cell>
          <cell r="M37">
            <v>5.930686937046303</v>
          </cell>
        </row>
        <row r="38">
          <cell r="C38">
            <v>36951</v>
          </cell>
          <cell r="D38">
            <v>158.2</v>
          </cell>
          <cell r="E38">
            <v>150.881953179398</v>
          </cell>
          <cell r="F38">
            <v>-1.7391304347826209</v>
          </cell>
          <cell r="G38">
            <v>0.3953337975323601</v>
          </cell>
          <cell r="H38">
            <v>-4.5748392721883135</v>
          </cell>
          <cell r="I38">
            <v>161.9</v>
          </cell>
          <cell r="J38">
            <v>154.726088280795</v>
          </cell>
          <cell r="K38">
            <v>0.5590062111801242</v>
          </cell>
          <cell r="L38">
            <v>3.9560347238372984</v>
          </cell>
          <cell r="M38">
            <v>-0.1881637148172799</v>
          </cell>
        </row>
        <row r="39">
          <cell r="C39">
            <v>36982</v>
          </cell>
          <cell r="D39">
            <v>147.6</v>
          </cell>
          <cell r="E39">
            <v>151.203733825057</v>
          </cell>
          <cell r="F39">
            <v>3.0726256983240274</v>
          </cell>
          <cell r="G39">
            <v>1.590035496737774</v>
          </cell>
          <cell r="H39">
            <v>6.030366273129872</v>
          </cell>
          <cell r="I39">
            <v>149.5</v>
          </cell>
          <cell r="J39">
            <v>151.76432785205</v>
          </cell>
          <cell r="K39">
            <v>4.108635097493041</v>
          </cell>
          <cell r="L39">
            <v>2.6971182992015175</v>
          </cell>
          <cell r="M39">
            <v>17.807955121673345</v>
          </cell>
        </row>
      </sheetData>
      <sheetData sheetId="2">
        <row r="1">
          <cell r="B1" t="str">
            <v>Gráfico 4_04</v>
          </cell>
          <cell r="H1" t="str">
            <v>Gráfico 4_05</v>
          </cell>
        </row>
        <row r="2">
          <cell r="B2" t="str">
            <v>Fecha última actualización:  </v>
          </cell>
          <cell r="D2">
            <v>37413</v>
          </cell>
          <cell r="H2" t="str">
            <v>Fecha última actualización:  </v>
          </cell>
          <cell r="J2">
            <v>37413</v>
          </cell>
        </row>
        <row r="3">
          <cell r="B3" t="str">
            <v>Ventas de bienes de consumo habitual y durable desestacionalizadas (1)</v>
          </cell>
          <cell r="H3" t="str">
            <v>Importaciones de bienes de consumo y ventas de vehículos nuevos desest. (1)</v>
          </cell>
        </row>
        <row r="4">
          <cell r="B4" t="str">
            <v>(promedio 1989=100)</v>
          </cell>
          <cell r="H4" t="str">
            <v>(millones de dólares y miles de unidades)</v>
          </cell>
        </row>
        <row r="6">
          <cell r="B6" t="str">
            <v>Habitual</v>
          </cell>
          <cell r="F6" t="str">
            <v>Durable</v>
          </cell>
          <cell r="H6" t="str">
            <v>Vehículos</v>
          </cell>
          <cell r="L6" t="str">
            <v>Importaciones</v>
          </cell>
        </row>
        <row r="20">
          <cell r="B20" t="str">
            <v>(1) Promedio móvil trimestral.</v>
          </cell>
          <cell r="H20" t="str">
            <v>(1) Promedio móvil trimestral.</v>
          </cell>
        </row>
        <row r="21">
          <cell r="B21" t="str">
            <v>Fuente: Instituto Nacional de Estadísticas.</v>
          </cell>
          <cell r="H21" t="str">
            <v>Fuentes: Banco Central de Chile, Asoc. Nacional Autom. de Chile.</v>
          </cell>
        </row>
        <row r="23">
          <cell r="B23" t="str">
            <v>Consumo Habitual</v>
          </cell>
          <cell r="H23" t="str">
            <v>Venta Vehículos Nuevos</v>
          </cell>
        </row>
        <row r="24">
          <cell r="B24" t="str">
            <v>Mes</v>
          </cell>
          <cell r="C24" t="str">
            <v>Original</v>
          </cell>
          <cell r="D24" t="str">
            <v>Desestac.</v>
          </cell>
          <cell r="E24" t="str">
            <v>             Original                     </v>
          </cell>
          <cell r="F24" t="str">
            <v>Desestac.        </v>
          </cell>
          <cell r="G24" t="str">
            <v>Velocidad de</v>
          </cell>
          <cell r="H24" t="str">
            <v>Original</v>
          </cell>
          <cell r="I24" t="str">
            <v>Desestac.</v>
          </cell>
          <cell r="J24" t="str">
            <v>            Original                        </v>
          </cell>
          <cell r="K24" t="str">
            <v>Desestac.        </v>
          </cell>
          <cell r="L24" t="str">
            <v>Velocidad de</v>
          </cell>
        </row>
        <row r="25">
          <cell r="E25" t="str">
            <v> var% 12 meses</v>
          </cell>
          <cell r="F25" t="str">
            <v> var% 12 meses</v>
          </cell>
          <cell r="G25" t="str">
            <v>Expansión*</v>
          </cell>
          <cell r="J25" t="str">
            <v>var% 12 meses</v>
          </cell>
          <cell r="K25" t="str">
            <v> var% 12 meses</v>
          </cell>
          <cell r="L25" t="str">
            <v>Expansión*</v>
          </cell>
        </row>
        <row r="26">
          <cell r="B26" t="str">
            <v>Feb</v>
          </cell>
          <cell r="C26">
            <v>118.2</v>
          </cell>
          <cell r="D26">
            <v>135.064211699112</v>
          </cell>
          <cell r="E26">
            <v>4.6017699115044275</v>
          </cell>
          <cell r="F26">
            <v>4.447339986384824</v>
          </cell>
          <cell r="G26">
            <v>7.035764061571692</v>
          </cell>
          <cell r="H26">
            <v>8200</v>
          </cell>
          <cell r="I26">
            <v>9648.16113995295</v>
          </cell>
          <cell r="J26">
            <v>10.25951324458787</v>
          </cell>
          <cell r="K26">
            <v>10.174797476243436</v>
          </cell>
          <cell r="L26">
            <v>4.784661772651577</v>
          </cell>
        </row>
        <row r="27">
          <cell r="B27" t="str">
            <v>Mar</v>
          </cell>
          <cell r="C27">
            <v>150.1</v>
          </cell>
          <cell r="D27">
            <v>140.663391722031</v>
          </cell>
          <cell r="E27">
            <v>9.482129832239238</v>
          </cell>
          <cell r="F27">
            <v>8.124919431201016</v>
          </cell>
          <cell r="G27">
            <v>5.862381637509095</v>
          </cell>
          <cell r="H27">
            <v>9745</v>
          </cell>
          <cell r="I27">
            <v>9495.27079829582</v>
          </cell>
          <cell r="J27">
            <v>17.679024272430865</v>
          </cell>
          <cell r="K27">
            <v>15.652032955981987</v>
          </cell>
          <cell r="L27">
            <v>9.578346471977706</v>
          </cell>
        </row>
        <row r="28">
          <cell r="B28" t="str">
            <v>Abr</v>
          </cell>
          <cell r="C28">
            <v>132.5</v>
          </cell>
          <cell r="D28">
            <v>135.674781167892</v>
          </cell>
          <cell r="E28">
            <v>0.15117157974300355</v>
          </cell>
          <cell r="F28">
            <v>3.160928797933571</v>
          </cell>
          <cell r="G28">
            <v>5.238396423356062</v>
          </cell>
          <cell r="H28">
            <v>9680</v>
          </cell>
          <cell r="I28">
            <v>9792.61820550744</v>
          </cell>
          <cell r="J28">
            <v>27.368421052631575</v>
          </cell>
          <cell r="K28">
            <v>26.86021238023397</v>
          </cell>
          <cell r="L28">
            <v>17.213751972680935</v>
          </cell>
        </row>
        <row r="29">
          <cell r="B29" t="str">
            <v>May</v>
          </cell>
          <cell r="C29">
            <v>132.7</v>
          </cell>
          <cell r="D29">
            <v>133.739522356242</v>
          </cell>
          <cell r="E29">
            <v>3.7529319781078874</v>
          </cell>
          <cell r="F29">
            <v>0.05819278264653782</v>
          </cell>
          <cell r="G29">
            <v>-6.792671204137147</v>
          </cell>
          <cell r="H29">
            <v>9466</v>
          </cell>
          <cell r="I29">
            <v>9619.47843582851</v>
          </cell>
          <cell r="J29">
            <v>36.319124423963125</v>
          </cell>
          <cell r="K29">
            <v>35.2823932125989</v>
          </cell>
          <cell r="L29">
            <v>8.213170691950268</v>
          </cell>
        </row>
        <row r="30">
          <cell r="B30" t="str">
            <v>Jun</v>
          </cell>
          <cell r="C30">
            <v>133.3</v>
          </cell>
          <cell r="D30">
            <v>135.515580333102</v>
          </cell>
          <cell r="E30">
            <v>0.45214770158252815</v>
          </cell>
          <cell r="F30">
            <v>-0.42608595780889713</v>
          </cell>
          <cell r="G30">
            <v>-6.986665291647343</v>
          </cell>
          <cell r="H30">
            <v>8868</v>
          </cell>
          <cell r="I30">
            <v>9181.38500150852</v>
          </cell>
          <cell r="J30">
            <v>15.00453897030216</v>
          </cell>
          <cell r="K30">
            <v>14.272282049871565</v>
          </cell>
          <cell r="L30">
            <v>3.6740188473254776</v>
          </cell>
        </row>
        <row r="31">
          <cell r="B31" t="str">
            <v>Jul</v>
          </cell>
          <cell r="C31">
            <v>133.5</v>
          </cell>
          <cell r="D31">
            <v>137.114331598864</v>
          </cell>
          <cell r="E31">
            <v>-2.696793002915443</v>
          </cell>
          <cell r="F31">
            <v>-0.888406135712394</v>
          </cell>
          <cell r="G31">
            <v>-4.8043904855214254</v>
          </cell>
          <cell r="H31">
            <v>9480</v>
          </cell>
          <cell r="I31">
            <v>9107.97563625871</v>
          </cell>
          <cell r="J31">
            <v>9.938536472225445</v>
          </cell>
          <cell r="K31">
            <v>8.970932442664537</v>
          </cell>
          <cell r="L31">
            <v>-13.46135466696744</v>
          </cell>
        </row>
        <row r="32">
          <cell r="B32" t="str">
            <v>Ago</v>
          </cell>
          <cell r="C32">
            <v>146.3</v>
          </cell>
          <cell r="D32">
            <v>139.138021470547</v>
          </cell>
          <cell r="E32">
            <v>7.179487179487198</v>
          </cell>
          <cell r="F32">
            <v>4.754327849174267</v>
          </cell>
          <cell r="G32">
            <v>1.6589217429545666</v>
          </cell>
          <cell r="H32">
            <v>8779</v>
          </cell>
          <cell r="I32">
            <v>9211.36840201011</v>
          </cell>
          <cell r="J32">
            <v>17.31925698249366</v>
          </cell>
          <cell r="K32">
            <v>18.869030717516267</v>
          </cell>
          <cell r="L32">
            <v>-18.08891906360015</v>
          </cell>
        </row>
        <row r="33">
          <cell r="B33">
            <v>36495</v>
          </cell>
          <cell r="C33">
            <v>159.8</v>
          </cell>
          <cell r="D33">
            <v>145.687818595491</v>
          </cell>
          <cell r="E33">
            <v>13.25301204819278</v>
          </cell>
          <cell r="F33">
            <v>11.62302255325709</v>
          </cell>
          <cell r="G33">
            <v>20.8748066668486</v>
          </cell>
          <cell r="H33">
            <v>10173</v>
          </cell>
          <cell r="I33">
            <v>9501075.56178501</v>
          </cell>
          <cell r="J33">
            <v>0.23647650014779753</v>
          </cell>
          <cell r="K33">
            <v>1.0884084590761622</v>
          </cell>
          <cell r="L33">
            <v>101.75934601797563</v>
          </cell>
        </row>
        <row r="34">
          <cell r="B34">
            <v>36526</v>
          </cell>
          <cell r="C34">
            <v>130.3</v>
          </cell>
          <cell r="D34">
            <v>136.601058986974</v>
          </cell>
          <cell r="E34">
            <v>5.506072874493939</v>
          </cell>
          <cell r="F34">
            <v>5.006366020046604</v>
          </cell>
          <cell r="G34">
            <v>22.261384244587834</v>
          </cell>
          <cell r="H34">
            <v>9334</v>
          </cell>
          <cell r="I34">
            <v>9193.28659054574</v>
          </cell>
          <cell r="J34">
            <v>2.9560997132141997</v>
          </cell>
          <cell r="K34">
            <v>3.383256037266036</v>
          </cell>
          <cell r="L34">
            <v>7.583800182948153</v>
          </cell>
        </row>
        <row r="35">
          <cell r="B35">
            <v>36557</v>
          </cell>
          <cell r="C35">
            <v>118.2</v>
          </cell>
          <cell r="D35">
            <v>135.064211699112</v>
          </cell>
          <cell r="E35">
            <v>4.6017699115044275</v>
          </cell>
          <cell r="F35">
            <v>4.447339986384824</v>
          </cell>
          <cell r="G35">
            <v>9.73762010774799</v>
          </cell>
          <cell r="H35">
            <v>8200</v>
          </cell>
          <cell r="I35">
            <v>9648.16113995295</v>
          </cell>
          <cell r="J35">
            <v>10.25951324458787</v>
          </cell>
          <cell r="K35">
            <v>10.174797476243436</v>
          </cell>
          <cell r="L35">
            <v>-20.1623942112646</v>
          </cell>
        </row>
        <row r="36">
          <cell r="B36">
            <v>36586</v>
          </cell>
          <cell r="C36">
            <v>150.1</v>
          </cell>
          <cell r="D36">
            <v>140.663391722031</v>
          </cell>
          <cell r="E36">
            <v>9.482129832239238</v>
          </cell>
          <cell r="F36">
            <v>8.124919431201016</v>
          </cell>
          <cell r="G36">
            <v>-8.926860403077718</v>
          </cell>
          <cell r="H36">
            <v>9745</v>
          </cell>
          <cell r="I36">
            <v>9495.27079829582</v>
          </cell>
          <cell r="J36">
            <v>17.679024272430865</v>
          </cell>
          <cell r="K36">
            <v>15.652032955981987</v>
          </cell>
          <cell r="L36">
            <v>-22.781169351635988</v>
          </cell>
        </row>
        <row r="37">
          <cell r="B37">
            <v>36708</v>
          </cell>
          <cell r="C37">
            <v>133.5</v>
          </cell>
          <cell r="D37">
            <v>137.114331598864</v>
          </cell>
          <cell r="E37">
            <v>-2.696793002915443</v>
          </cell>
          <cell r="F37">
            <v>-0.888406135712394</v>
          </cell>
          <cell r="G37">
            <v>-4.8043904855214254</v>
          </cell>
          <cell r="H37">
            <v>9.48</v>
          </cell>
          <cell r="I37">
            <v>9.107975636258711</v>
          </cell>
          <cell r="J37">
            <v>9.938536472225445</v>
          </cell>
          <cell r="K37">
            <v>8.970932442664537</v>
          </cell>
          <cell r="L37">
            <v>-13.46135466696744</v>
          </cell>
        </row>
        <row r="38">
          <cell r="B38">
            <v>36739</v>
          </cell>
          <cell r="C38">
            <v>146.3</v>
          </cell>
          <cell r="D38">
            <v>139.138021470547</v>
          </cell>
          <cell r="E38">
            <v>7.179487179487198</v>
          </cell>
          <cell r="F38">
            <v>4.754327849174267</v>
          </cell>
          <cell r="G38">
            <v>1.6589217429545666</v>
          </cell>
          <cell r="H38">
            <v>8.779</v>
          </cell>
          <cell r="I38">
            <v>9.21136840201011</v>
          </cell>
          <cell r="J38">
            <v>17.31925698249366</v>
          </cell>
          <cell r="K38">
            <v>18.869030717516267</v>
          </cell>
          <cell r="L38">
            <v>-18.08891906360015</v>
          </cell>
        </row>
        <row r="39">
          <cell r="B39">
            <v>36770</v>
          </cell>
          <cell r="C39">
            <v>132.1</v>
          </cell>
          <cell r="D39">
            <v>135.37452654878</v>
          </cell>
          <cell r="E39">
            <v>-0.8258258258258211</v>
          </cell>
          <cell r="F39">
            <v>3.0434284205781648</v>
          </cell>
          <cell r="G39">
            <v>6.781395372322052</v>
          </cell>
          <cell r="H39">
            <v>9.292</v>
          </cell>
          <cell r="I39">
            <v>8.576468402747839</v>
          </cell>
          <cell r="J39">
            <v>-7.079999999999997</v>
          </cell>
          <cell r="K39">
            <v>-7.343759072503387</v>
          </cell>
          <cell r="L39">
            <v>-21.7164501552061</v>
          </cell>
        </row>
        <row r="40">
          <cell r="B40">
            <v>36800</v>
          </cell>
          <cell r="C40">
            <v>142.1</v>
          </cell>
          <cell r="D40">
            <v>139.758581477347</v>
          </cell>
          <cell r="E40">
            <v>2.7476500361532707</v>
          </cell>
          <cell r="F40">
            <v>2.083154577617652</v>
          </cell>
          <cell r="G40">
            <v>8.007654802166119</v>
          </cell>
          <cell r="H40">
            <v>8.863800000000001</v>
          </cell>
          <cell r="I40">
            <v>8.78760009694644</v>
          </cell>
          <cell r="J40">
            <v>-20.999999999999986</v>
          </cell>
          <cell r="K40">
            <v>-19.751423222928</v>
          </cell>
          <cell r="L40">
            <v>-17.784336423803936</v>
          </cell>
        </row>
        <row r="41">
          <cell r="B41">
            <v>36831</v>
          </cell>
          <cell r="C41">
            <v>142.9</v>
          </cell>
          <cell r="D41">
            <v>140.824743914215</v>
          </cell>
          <cell r="E41">
            <v>1.6358463726884764</v>
          </cell>
          <cell r="F41">
            <v>0.9592501804096321</v>
          </cell>
          <cell r="G41">
            <v>4.132720879561691</v>
          </cell>
          <cell r="H41">
            <v>8.4</v>
          </cell>
          <cell r="I41">
            <v>8.313249235676611</v>
          </cell>
          <cell r="J41">
            <v>-15.00556511180815</v>
          </cell>
          <cell r="K41">
            <v>-14.972235940852707</v>
          </cell>
          <cell r="L41">
            <v>-23.99856499206583</v>
          </cell>
        </row>
        <row r="42">
          <cell r="B42">
            <v>36861</v>
          </cell>
          <cell r="C42">
            <v>157.2</v>
          </cell>
          <cell r="D42">
            <v>147.827141450928</v>
          </cell>
          <cell r="E42">
            <v>-1.6270337922403177</v>
          </cell>
          <cell r="F42">
            <v>1.4684294651819307</v>
          </cell>
          <cell r="G42">
            <v>17.334407371284843</v>
          </cell>
          <cell r="H42">
            <v>8.702265372168284</v>
          </cell>
          <cell r="I42">
            <v>8.21134316684897</v>
          </cell>
          <cell r="J42">
            <v>-14.457236093892822</v>
          </cell>
          <cell r="K42">
            <v>-13.574593597840323</v>
          </cell>
          <cell r="L42">
            <v>-21.55226868654968</v>
          </cell>
        </row>
        <row r="43">
          <cell r="B43">
            <v>36892</v>
          </cell>
          <cell r="C43">
            <v>128</v>
          </cell>
          <cell r="D43">
            <v>131.410805473855</v>
          </cell>
          <cell r="E43">
            <v>-1.765157329240219</v>
          </cell>
          <cell r="F43">
            <v>-3.799570480353265</v>
          </cell>
          <cell r="G43">
            <v>5.710412251439667</v>
          </cell>
          <cell r="H43">
            <v>8.844</v>
          </cell>
          <cell r="I43">
            <v>8.74300853969438</v>
          </cell>
          <cell r="J43">
            <v>-5.2496250267838</v>
          </cell>
          <cell r="K43">
            <v>-4.897900728064119</v>
          </cell>
          <cell r="L43">
            <v>-18.278865884956087</v>
          </cell>
        </row>
        <row r="44">
          <cell r="B44" t="str">
            <v>Feb</v>
          </cell>
          <cell r="C44">
            <v>125.3</v>
          </cell>
          <cell r="D44">
            <v>143.449305677524</v>
          </cell>
          <cell r="E44">
            <v>6.006768189509293</v>
          </cell>
          <cell r="F44">
            <v>6.2082278295095605</v>
          </cell>
          <cell r="G44">
            <v>6.629971999120476</v>
          </cell>
          <cell r="H44">
            <v>7.372</v>
          </cell>
          <cell r="I44">
            <v>8.69025705946503</v>
          </cell>
          <cell r="J44">
            <v>-10.097560975609754</v>
          </cell>
          <cell r="K44">
            <v>-9.928359058196579</v>
          </cell>
          <cell r="L44">
            <v>-0.5085659403193832</v>
          </cell>
        </row>
        <row r="45">
          <cell r="B45">
            <v>36951</v>
          </cell>
          <cell r="C45">
            <v>147.7</v>
          </cell>
          <cell r="D45">
            <v>142.2778149946</v>
          </cell>
          <cell r="E45">
            <v>-1.59893404397069</v>
          </cell>
          <cell r="F45">
            <v>1.1477209903762997</v>
          </cell>
          <cell r="G45">
            <v>-10.116822059753062</v>
          </cell>
          <cell r="H45">
            <v>9.55</v>
          </cell>
          <cell r="I45">
            <v>9.17304222462482</v>
          </cell>
          <cell r="J45">
            <v>-2.001026167265263</v>
          </cell>
          <cell r="K45">
            <v>-3.39356907787014</v>
          </cell>
          <cell r="L45">
            <v>22.07293514028499</v>
          </cell>
        </row>
        <row r="46">
          <cell r="B46">
            <v>36982</v>
          </cell>
          <cell r="C46">
            <v>132.3</v>
          </cell>
          <cell r="D46">
            <v>134.736091151077</v>
          </cell>
          <cell r="E46">
            <v>-0.15094339622641062</v>
          </cell>
          <cell r="F46">
            <v>-0.6918677212778501</v>
          </cell>
          <cell r="G46">
            <v>0.38193744859853496</v>
          </cell>
          <cell r="H46">
            <v>8.572</v>
          </cell>
          <cell r="I46">
            <v>8.608905519733788</v>
          </cell>
          <cell r="J46">
            <v>-11.446280991735536</v>
          </cell>
          <cell r="K46">
            <v>-12.087805946604991</v>
          </cell>
          <cell r="L46">
            <v>20.477076126898176</v>
          </cell>
        </row>
        <row r="47">
          <cell r="B47" t="str">
            <v>May</v>
          </cell>
          <cell r="C47">
            <v>140.2</v>
          </cell>
          <cell r="D47">
            <v>140.963797801619</v>
          </cell>
          <cell r="E47">
            <v>5.6518462697814575</v>
          </cell>
          <cell r="F47">
            <v>5.401750595559696</v>
          </cell>
          <cell r="G47">
            <v>-4.382835311806854</v>
          </cell>
          <cell r="H47">
            <v>8.955</v>
          </cell>
          <cell r="I47">
            <v>9.062813160400859</v>
          </cell>
          <cell r="J47">
            <v>-5.398267483625608</v>
          </cell>
          <cell r="K47">
            <v>-5.786855068506702</v>
          </cell>
          <cell r="L47">
            <v>20.07534676321989</v>
          </cell>
        </row>
        <row r="48">
          <cell r="B48" t="str">
            <v>Jun</v>
          </cell>
          <cell r="C48">
            <v>136.4</v>
          </cell>
          <cell r="D48">
            <v>140.93839099578</v>
          </cell>
          <cell r="E48">
            <v>2.3255813953488413</v>
          </cell>
          <cell r="F48">
            <v>4.001614168163203</v>
          </cell>
          <cell r="G48">
            <v>-0.47825831356744786</v>
          </cell>
          <cell r="H48">
            <v>8.565</v>
          </cell>
          <cell r="I48">
            <v>8.83968209018775</v>
          </cell>
          <cell r="J48">
            <v>-3.4167794316644073</v>
          </cell>
          <cell r="K48">
            <v>-3.7216924381738403</v>
          </cell>
          <cell r="L48">
            <v>-1.4192190489092482</v>
          </cell>
        </row>
        <row r="49">
          <cell r="B49">
            <v>37073</v>
          </cell>
          <cell r="C49">
            <v>139</v>
          </cell>
          <cell r="D49">
            <v>140.735525465265</v>
          </cell>
          <cell r="E49">
            <v>4.119850187265928</v>
          </cell>
          <cell r="F49">
            <v>2.641003186300761</v>
          </cell>
          <cell r="G49">
            <v>2.0847763788615303</v>
          </cell>
          <cell r="H49">
            <v>8.742</v>
          </cell>
          <cell r="I49">
            <v>8.379638200255881</v>
          </cell>
          <cell r="J49">
            <v>-7.784810126582276</v>
          </cell>
          <cell r="K49">
            <v>-7.9966994323451</v>
          </cell>
          <cell r="L49">
            <v>-2.841229993595229</v>
          </cell>
        </row>
        <row r="50">
          <cell r="B50" t="str">
            <v>Ago</v>
          </cell>
          <cell r="C50">
            <v>148.6</v>
          </cell>
          <cell r="D50">
            <v>142.036913360003</v>
          </cell>
          <cell r="E50">
            <v>1.5721120984278691</v>
          </cell>
          <cell r="F50">
            <v>2.08346493562126</v>
          </cell>
          <cell r="G50">
            <v>5.600456124333064</v>
          </cell>
          <cell r="H50">
            <v>7.25</v>
          </cell>
          <cell r="I50">
            <v>7.64027657713529</v>
          </cell>
          <cell r="J50">
            <v>-17.41656225082583</v>
          </cell>
          <cell r="K50">
            <v>-17.05600901307971</v>
          </cell>
          <cell r="L50">
            <v>-26.457537825713217</v>
          </cell>
        </row>
        <row r="51">
          <cell r="B51" t="str">
            <v>Sep</v>
          </cell>
          <cell r="C51">
            <v>134</v>
          </cell>
          <cell r="D51">
            <v>141.977399161581</v>
          </cell>
          <cell r="E51">
            <v>1.4383043149129415</v>
          </cell>
          <cell r="F51">
            <v>4.87748528555092</v>
          </cell>
          <cell r="G51">
            <v>8.018019208871706</v>
          </cell>
          <cell r="H51">
            <v>7.11</v>
          </cell>
          <cell r="I51">
            <v>6.57529219005198</v>
          </cell>
          <cell r="J51">
            <v>-23.482565647869137</v>
          </cell>
          <cell r="K51">
            <v>-23.333336272243454</v>
          </cell>
          <cell r="L51">
            <v>-47.23637863805165</v>
          </cell>
        </row>
        <row r="52">
          <cell r="B52" t="str">
            <v>Oct</v>
          </cell>
          <cell r="C52">
            <v>148.8</v>
          </cell>
          <cell r="D52">
            <v>143.447509546456</v>
          </cell>
          <cell r="E52">
            <v>4.714989444053486</v>
          </cell>
          <cell r="F52">
            <v>2.6395002225368946</v>
          </cell>
          <cell r="G52">
            <v>4.644482559840002</v>
          </cell>
          <cell r="H52">
            <v>7.205</v>
          </cell>
          <cell r="I52">
            <v>7.2049922019324</v>
          </cell>
          <cell r="J52">
            <v>-18.714321171506587</v>
          </cell>
          <cell r="K52">
            <v>-18.00955753054776</v>
          </cell>
          <cell r="L52">
            <v>-55.87538838044893</v>
          </cell>
        </row>
        <row r="53">
          <cell r="B53" t="str">
            <v>Nov</v>
          </cell>
          <cell r="C53">
            <v>145.3</v>
          </cell>
          <cell r="D53">
            <v>142.415069961735</v>
          </cell>
          <cell r="E53">
            <v>1.679496151154658</v>
          </cell>
          <cell r="F53">
            <v>1.1292944714948572</v>
          </cell>
          <cell r="G53">
            <v>3.955434463999019</v>
          </cell>
          <cell r="H53">
            <v>8.099</v>
          </cell>
          <cell r="I53">
            <v>7.99022230514265</v>
          </cell>
          <cell r="J53">
            <v>-3.5833333333333384</v>
          </cell>
          <cell r="K53">
            <v>-3.885688030952794</v>
          </cell>
          <cell r="L53">
            <v>-41.18368357786933</v>
          </cell>
        </row>
        <row r="54">
          <cell r="B54" t="str">
            <v>Dic</v>
          </cell>
          <cell r="C54">
            <v>149.4</v>
          </cell>
          <cell r="D54">
            <v>140.004533930947</v>
          </cell>
          <cell r="E54">
            <v>-4.961832061068694</v>
          </cell>
          <cell r="F54">
            <v>-5.291726162869603</v>
          </cell>
          <cell r="G54">
            <v>1.0563314806804058</v>
          </cell>
          <cell r="H54">
            <v>8.067</v>
          </cell>
          <cell r="I54">
            <v>7.65675197972468</v>
          </cell>
          <cell r="J54">
            <v>-7.299999999999985</v>
          </cell>
          <cell r="K54">
            <v>-6.753964313211258</v>
          </cell>
          <cell r="L54">
            <v>4.623445670736492</v>
          </cell>
        </row>
        <row r="55">
          <cell r="B55">
            <v>37257</v>
          </cell>
          <cell r="C55">
            <v>138</v>
          </cell>
          <cell r="D55">
            <v>141.655726213961</v>
          </cell>
          <cell r="E55">
            <v>7.8125</v>
          </cell>
          <cell r="F55">
            <v>7.796102233118352</v>
          </cell>
          <cell r="G55">
            <v>-3.1314709986189015</v>
          </cell>
          <cell r="H55">
            <v>7.833</v>
          </cell>
          <cell r="I55">
            <v>7.77581322650316</v>
          </cell>
          <cell r="J55">
            <v>-11.431478968792398</v>
          </cell>
          <cell r="K55">
            <v>-11.062499925512236</v>
          </cell>
          <cell r="L55">
            <v>42.965403331752604</v>
          </cell>
        </row>
        <row r="56">
          <cell r="B56" t="str">
            <v>Feb</v>
          </cell>
          <cell r="C56">
            <v>128.8</v>
          </cell>
          <cell r="D56">
            <v>147.223107610826</v>
          </cell>
          <cell r="E56">
            <v>2.7932960893854775</v>
          </cell>
          <cell r="F56">
            <v>2.6307564999900057</v>
          </cell>
          <cell r="G56">
            <v>0.9790689738532921</v>
          </cell>
          <cell r="H56">
            <v>6.471</v>
          </cell>
          <cell r="I56">
            <v>7.63693060067597</v>
          </cell>
          <cell r="J56">
            <v>-12.221920781334783</v>
          </cell>
          <cell r="K56">
            <v>-12.12077446710077</v>
          </cell>
          <cell r="L56">
            <v>26.089308577638782</v>
          </cell>
        </row>
        <row r="57">
          <cell r="B57" t="str">
            <v>Mar</v>
          </cell>
          <cell r="C57">
            <v>142.3</v>
          </cell>
          <cell r="D57">
            <v>138.96426156169</v>
          </cell>
          <cell r="E57">
            <v>-3.6560595802301865</v>
          </cell>
          <cell r="F57">
            <v>-2.328931909051146</v>
          </cell>
          <cell r="G57">
            <v>1.8689182799174642</v>
          </cell>
          <cell r="H57">
            <v>8.525</v>
          </cell>
          <cell r="I57">
            <v>8.106994940016131</v>
          </cell>
          <cell r="J57">
            <v>-10.732984293193715</v>
          </cell>
          <cell r="K57">
            <v>-11.62152379225847</v>
          </cell>
          <cell r="L57">
            <v>12.211058989555546</v>
          </cell>
        </row>
        <row r="58">
          <cell r="B58" t="str">
            <v>Abr</v>
          </cell>
          <cell r="C58">
            <v>138.1</v>
          </cell>
          <cell r="D58">
            <v>142.155212506115</v>
          </cell>
          <cell r="E58">
            <v>4.383975812547236</v>
          </cell>
          <cell r="F58">
            <v>5.506409820601865</v>
          </cell>
          <cell r="G58">
            <v>4.0861546590552855</v>
          </cell>
          <cell r="H58">
            <v>8.415</v>
          </cell>
          <cell r="I58">
            <v>8.40171414863298</v>
          </cell>
          <cell r="J58">
            <v>-1.8315445636957528</v>
          </cell>
          <cell r="K58">
            <v>-2.406709780074534</v>
          </cell>
          <cell r="L58">
            <v>12.927716993174476</v>
          </cell>
        </row>
        <row r="59">
          <cell r="B59" t="str">
            <v>Consumo Durable</v>
          </cell>
          <cell r="H59" t="str">
            <v> Importaciones Bienes Consumo</v>
          </cell>
        </row>
        <row r="60">
          <cell r="B60" t="str">
            <v>Mes</v>
          </cell>
          <cell r="C60" t="str">
            <v>Original</v>
          </cell>
          <cell r="D60" t="str">
            <v>Desestac.</v>
          </cell>
          <cell r="E60" t="str">
            <v>         Original                     </v>
          </cell>
          <cell r="F60" t="str">
            <v>Desestac.        </v>
          </cell>
          <cell r="G60" t="str">
            <v>Velocidad de</v>
          </cell>
          <cell r="H60" t="str">
            <v>Original</v>
          </cell>
          <cell r="I60" t="str">
            <v>Desestac.</v>
          </cell>
          <cell r="J60" t="str">
            <v>         Original                        </v>
          </cell>
          <cell r="K60" t="str">
            <v>Desestac.        </v>
          </cell>
          <cell r="L60" t="str">
            <v>Velocidad de</v>
          </cell>
        </row>
        <row r="61">
          <cell r="E61" t="str">
            <v> var% 12 meses</v>
          </cell>
          <cell r="F61" t="str">
            <v> var% 12 meses</v>
          </cell>
          <cell r="G61" t="str">
            <v>Expansión*</v>
          </cell>
          <cell r="J61" t="str">
            <v>var% 12 meses</v>
          </cell>
          <cell r="K61" t="str">
            <v> var% 12 meses</v>
          </cell>
          <cell r="L61" t="str">
            <v>Expansión*</v>
          </cell>
        </row>
        <row r="62">
          <cell r="B62">
            <v>36770</v>
          </cell>
          <cell r="C62">
            <v>177.2</v>
          </cell>
          <cell r="D62">
            <v>204.577311986041</v>
          </cell>
          <cell r="E62">
            <v>12.010113780025279</v>
          </cell>
          <cell r="F62">
            <v>19.935850669061296</v>
          </cell>
          <cell r="G62">
            <v>23.251029748341413</v>
          </cell>
          <cell r="H62">
            <v>272.33407</v>
          </cell>
          <cell r="I62">
            <v>256.54845256927</v>
          </cell>
          <cell r="J62">
            <v>7.978142375496322</v>
          </cell>
          <cell r="K62">
            <v>13.395701382976455</v>
          </cell>
          <cell r="L62">
            <v>-20.990484926194874</v>
          </cell>
        </row>
        <row r="63">
          <cell r="B63">
            <v>36800</v>
          </cell>
          <cell r="C63">
            <v>187.3</v>
          </cell>
          <cell r="D63">
            <v>192.928067524933</v>
          </cell>
          <cell r="E63">
            <v>13.240628778718255</v>
          </cell>
          <cell r="F63">
            <v>12.762905485568643</v>
          </cell>
          <cell r="G63">
            <v>16.877412718612185</v>
          </cell>
          <cell r="H63">
            <v>286.7012933333333</v>
          </cell>
          <cell r="I63">
            <v>255.530439293428</v>
          </cell>
          <cell r="J63">
            <v>9.220780233365433</v>
          </cell>
          <cell r="K63">
            <v>10.606639682298935</v>
          </cell>
          <cell r="L63">
            <v>-19.93660239651971</v>
          </cell>
        </row>
        <row r="64">
          <cell r="B64">
            <v>36831</v>
          </cell>
          <cell r="C64">
            <v>223.5</v>
          </cell>
          <cell r="D64">
            <v>187.308453144212</v>
          </cell>
          <cell r="E64">
            <v>-0.3122212310437078</v>
          </cell>
          <cell r="F64">
            <v>0.0739007702762251</v>
          </cell>
          <cell r="G64">
            <v>10.538383389512141</v>
          </cell>
          <cell r="H64">
            <v>272.90587000000005</v>
          </cell>
          <cell r="I64">
            <v>273.648282651324</v>
          </cell>
          <cell r="J64">
            <v>13.040800472367042</v>
          </cell>
          <cell r="K64">
            <v>15.51000745364297</v>
          </cell>
          <cell r="L64">
            <v>-2.3855603577903284</v>
          </cell>
        </row>
        <row r="65">
          <cell r="B65">
            <v>36861</v>
          </cell>
          <cell r="C65">
            <v>195.8</v>
          </cell>
          <cell r="D65">
            <v>188.731206265365</v>
          </cell>
          <cell r="E65">
            <v>-2.2954091816367206</v>
          </cell>
          <cell r="F65">
            <v>3.241027315093481</v>
          </cell>
          <cell r="G65">
            <v>-15.163389024467566</v>
          </cell>
          <cell r="H65">
            <v>187.75640666666663</v>
          </cell>
          <cell r="I65">
            <v>229.646005548919</v>
          </cell>
          <cell r="J65">
            <v>-15.339221945224724</v>
          </cell>
          <cell r="K65">
            <v>-7.096614411218938</v>
          </cell>
          <cell r="L65">
            <v>-8.562588851072405</v>
          </cell>
        </row>
        <row r="66">
          <cell r="B66">
            <v>36892</v>
          </cell>
          <cell r="C66">
            <v>178.3</v>
          </cell>
          <cell r="D66">
            <v>207.935401185619</v>
          </cell>
          <cell r="E66">
            <v>17.923280423280442</v>
          </cell>
          <cell r="F66">
            <v>13.187102430114027</v>
          </cell>
          <cell r="G66">
            <v>-4.451697018657508</v>
          </cell>
          <cell r="H66">
            <v>266.61610999999994</v>
          </cell>
          <cell r="I66">
            <v>261.157278289385</v>
          </cell>
          <cell r="J66">
            <v>14.121400283419995</v>
          </cell>
          <cell r="K66">
            <v>8.37956087384728</v>
          </cell>
          <cell r="L66">
            <v>-2.417569690226562</v>
          </cell>
        </row>
        <row r="67">
          <cell r="B67" t="str">
            <v>Feb</v>
          </cell>
          <cell r="C67">
            <v>150.4</v>
          </cell>
          <cell r="D67">
            <v>198.153716147705</v>
          </cell>
          <cell r="E67">
            <v>1.4844804318488558</v>
          </cell>
          <cell r="F67">
            <v>2.883175757444345</v>
          </cell>
          <cell r="G67">
            <v>7.021898237235025</v>
          </cell>
          <cell r="H67">
            <v>251.66094000000004</v>
          </cell>
          <cell r="I67">
            <v>297.1240409902</v>
          </cell>
          <cell r="J67">
            <v>4.839958647402121</v>
          </cell>
          <cell r="K67">
            <v>13.270461741680428</v>
          </cell>
          <cell r="L67">
            <v>1.124771427175708</v>
          </cell>
        </row>
        <row r="68">
          <cell r="B68">
            <v>36951</v>
          </cell>
          <cell r="C68">
            <v>190.5</v>
          </cell>
          <cell r="D68">
            <v>179.792443119038</v>
          </cell>
          <cell r="E68">
            <v>-6.891495601173014</v>
          </cell>
          <cell r="F68">
            <v>-1.8607030078651277</v>
          </cell>
          <cell r="G68">
            <v>12.431702355468044</v>
          </cell>
          <cell r="H68">
            <v>275.10330999999996</v>
          </cell>
          <cell r="I68">
            <v>273.143688066874</v>
          </cell>
          <cell r="J68">
            <v>-8.800129925928834</v>
          </cell>
          <cell r="K68">
            <v>-3.801621254909071</v>
          </cell>
          <cell r="L68">
            <v>44.120723387023105</v>
          </cell>
        </row>
        <row r="69">
          <cell r="B69">
            <v>36982</v>
          </cell>
          <cell r="C69">
            <v>207.3</v>
          </cell>
          <cell r="D69">
            <v>199.472225961187</v>
          </cell>
          <cell r="E69">
            <v>8.534031413612574</v>
          </cell>
          <cell r="F69">
            <v>5.154259637188541</v>
          </cell>
          <cell r="G69">
            <v>-4.415993630051107</v>
          </cell>
          <cell r="H69">
            <v>221.74980655172413</v>
          </cell>
          <cell r="I69">
            <v>240.668774037845</v>
          </cell>
          <cell r="J69">
            <v>-9.519822789651567</v>
          </cell>
          <cell r="K69">
            <v>-11.633843295131662</v>
          </cell>
          <cell r="L69">
            <v>26.633176261688195</v>
          </cell>
        </row>
        <row r="70">
          <cell r="B70" t="str">
            <v>May</v>
          </cell>
          <cell r="C70">
            <v>214.8</v>
          </cell>
          <cell r="D70">
            <v>203.269449632646</v>
          </cell>
          <cell r="E70">
            <v>2.9228557738380623</v>
          </cell>
          <cell r="F70">
            <v>6.488460008455443</v>
          </cell>
          <cell r="G70">
            <v>-8.009649903560156</v>
          </cell>
          <cell r="H70">
            <v>226.48651</v>
          </cell>
          <cell r="I70">
            <v>242.863363624773</v>
          </cell>
          <cell r="J70">
            <v>-15.540034133554348</v>
          </cell>
          <cell r="K70">
            <v>-13.166440572832672</v>
          </cell>
          <cell r="L70">
            <v>-14.945990723595436</v>
          </cell>
        </row>
      </sheetData>
      <sheetData sheetId="3">
        <row r="1">
          <cell r="B1" t="str">
            <v>Gráfico 4_06</v>
          </cell>
          <cell r="H1" t="str">
            <v>Gráfico 4_07</v>
          </cell>
        </row>
        <row r="2">
          <cell r="B2" t="str">
            <v>Fecha última actualización: </v>
          </cell>
          <cell r="D2">
            <v>37413</v>
          </cell>
          <cell r="H2" t="str">
            <v>Fecha última actualización:</v>
          </cell>
          <cell r="J2">
            <v>37413</v>
          </cell>
        </row>
        <row r="3">
          <cell r="B3" t="str">
            <v>Ventas del comercio minorista  y supermercados desestacionalizadas (1)</v>
          </cell>
          <cell r="H3" t="str">
            <v>Indicadores de endeudamiento</v>
          </cell>
        </row>
        <row r="4">
          <cell r="B4" t="str">
            <v>1 :(promedio 2000=100)</v>
          </cell>
          <cell r="H4" t="str">
            <v>(colocaciones medidas como proporción de los ingresos de trabajo (1))</v>
          </cell>
        </row>
        <row r="5">
          <cell r="H5" t="str">
            <v>               Colocaciones hipotecarias</v>
          </cell>
        </row>
        <row r="6">
          <cell r="B6" t="str">
            <v>Ventas de supermercados</v>
          </cell>
        </row>
        <row r="7">
          <cell r="H7" t="str">
            <v>               Colocaciones de consumo</v>
          </cell>
        </row>
        <row r="8">
          <cell r="B8" t="str">
            <v>Ventas del comercio</v>
          </cell>
        </row>
        <row r="25">
          <cell r="B25" t="str">
            <v>(1) Promedio móvil trimestral.</v>
          </cell>
          <cell r="H25" t="str">
            <v>(1) Los ingresos del trabajo corresponden a la masa salarial desestacionalizada.</v>
          </cell>
        </row>
        <row r="26">
          <cell r="B26" t="str">
            <v>Fuentes: Cámara Nacional de Comercio y ASACH.</v>
          </cell>
          <cell r="H26" t="str">
            <v>Fuente: Banco Central de Chile.</v>
          </cell>
        </row>
        <row r="29">
          <cell r="B29" t="str">
            <v>Ventas Supermercados</v>
          </cell>
          <cell r="H29" t="str">
            <v>Col. Consumo / Ingresos Laborales</v>
          </cell>
        </row>
        <row r="30">
          <cell r="B30" t="str">
            <v>Mes</v>
          </cell>
          <cell r="C30" t="str">
            <v>Original</v>
          </cell>
          <cell r="D30" t="str">
            <v>Desestac.</v>
          </cell>
          <cell r="E30" t="str">
            <v>             Original                     </v>
          </cell>
          <cell r="F30" t="str">
            <v>Desestac.        </v>
          </cell>
          <cell r="G30" t="str">
            <v>Velocidad de</v>
          </cell>
          <cell r="H30" t="str">
            <v>Original</v>
          </cell>
        </row>
        <row r="31">
          <cell r="E31" t="str">
            <v> var% 12 meses</v>
          </cell>
          <cell r="F31" t="str">
            <v> var% 12 meses</v>
          </cell>
          <cell r="G31" t="str">
            <v>Expansión*</v>
          </cell>
        </row>
        <row r="32">
          <cell r="B32">
            <v>36982</v>
          </cell>
          <cell r="C32">
            <v>103.5464985927893</v>
          </cell>
          <cell r="D32">
            <v>100.627470316136</v>
          </cell>
          <cell r="E32">
            <v>-2.657822697986134</v>
          </cell>
          <cell r="F32">
            <v>-1.9076455586494512</v>
          </cell>
          <cell r="G32">
            <v>4.591082413831815</v>
          </cell>
          <cell r="H32">
            <v>407.7014807266619</v>
          </cell>
        </row>
        <row r="33">
          <cell r="B33" t="str">
            <v>Dic</v>
          </cell>
          <cell r="C33">
            <v>122.4</v>
          </cell>
          <cell r="D33">
            <v>98.6983626603871</v>
          </cell>
          <cell r="E33">
            <v>0.366209005018292</v>
          </cell>
          <cell r="F33">
            <v>0.3761897994174701</v>
          </cell>
          <cell r="G33">
            <v>-2.2726105431043364</v>
          </cell>
          <cell r="H33">
            <v>398.9806264270504</v>
          </cell>
        </row>
        <row r="34">
          <cell r="B34">
            <v>37257</v>
          </cell>
          <cell r="C34">
            <v>87.01597605667625</v>
          </cell>
          <cell r="D34">
            <v>97.8503084616742</v>
          </cell>
          <cell r="E34">
            <v>-1.42062157326881</v>
          </cell>
          <cell r="F34">
            <v>-2.015245372158614</v>
          </cell>
          <cell r="G34">
            <v>-2.475548476464262</v>
          </cell>
          <cell r="H34">
            <v>404.1512734288561</v>
          </cell>
        </row>
        <row r="35">
          <cell r="B35" t="str">
            <v>Feb</v>
          </cell>
          <cell r="C35">
            <v>82.21360339915499</v>
          </cell>
          <cell r="D35">
            <v>97.8695995257571</v>
          </cell>
          <cell r="E35">
            <v>-1.2492713669752908</v>
          </cell>
          <cell r="F35">
            <v>-1.23141978584137</v>
          </cell>
          <cell r="G35">
            <v>-4.105720284129877</v>
          </cell>
          <cell r="H35">
            <v>401.517928687581</v>
          </cell>
        </row>
        <row r="36">
          <cell r="B36" t="str">
            <v>Mar</v>
          </cell>
          <cell r="C36">
            <v>107.12842291100786</v>
          </cell>
          <cell r="D36">
            <v>97.0660280584386</v>
          </cell>
          <cell r="E36">
            <v>-0.6451253042255911</v>
          </cell>
          <cell r="F36">
            <v>-2.791333643007299</v>
          </cell>
          <cell r="G36">
            <v>-5.451313222129073</v>
          </cell>
          <cell r="H36">
            <v>410.64535892572314</v>
          </cell>
        </row>
        <row r="37">
          <cell r="B37" t="str">
            <v>Abr</v>
          </cell>
          <cell r="C37">
            <v>97.81582816278859</v>
          </cell>
          <cell r="D37">
            <v>96.9063229646479</v>
          </cell>
          <cell r="E37">
            <v>-5.534393251226543</v>
          </cell>
          <cell r="F37">
            <v>-3.6979438515124863</v>
          </cell>
          <cell r="G37">
            <v>-5.349458164537591</v>
          </cell>
          <cell r="H37">
            <v>409.3652544790404</v>
          </cell>
        </row>
        <row r="38">
          <cell r="B38" t="str">
            <v>Comercio Minorista</v>
          </cell>
          <cell r="H38" t="str">
            <v>Col. Hipotec. / Ingresos Laborales</v>
          </cell>
        </row>
        <row r="39">
          <cell r="B39" t="str">
            <v>Mes</v>
          </cell>
          <cell r="C39" t="str">
            <v>Original</v>
          </cell>
          <cell r="D39" t="str">
            <v>Desestac.</v>
          </cell>
          <cell r="E39" t="str">
            <v>         Original                     </v>
          </cell>
          <cell r="F39" t="str">
            <v>Desestac.        </v>
          </cell>
          <cell r="G39" t="str">
            <v>Velocidad de</v>
          </cell>
          <cell r="H39" t="str">
            <v>Original</v>
          </cell>
        </row>
        <row r="40">
          <cell r="E40" t="str">
            <v> var% 12 meses</v>
          </cell>
          <cell r="F40" t="str">
            <v> var% 12 meses</v>
          </cell>
          <cell r="G40" t="str">
            <v>Expansión*</v>
          </cell>
        </row>
        <row r="41">
          <cell r="B41">
            <v>36982</v>
          </cell>
          <cell r="C41">
            <v>103.50784438466398</v>
          </cell>
          <cell r="D41">
            <v>101.055676779918</v>
          </cell>
          <cell r="E41">
            <v>-0.009495307854812118</v>
          </cell>
          <cell r="F41">
            <v>0.23729896195219258</v>
          </cell>
          <cell r="G41">
            <v>0.5331943901092817</v>
          </cell>
          <cell r="H41">
            <v>875.1370807019688</v>
          </cell>
        </row>
        <row r="42">
          <cell r="B42" t="str">
            <v>Dic</v>
          </cell>
          <cell r="C42">
            <v>144.3</v>
          </cell>
          <cell r="D42">
            <v>103.839119956714</v>
          </cell>
          <cell r="E42">
            <v>4.3121183124506635</v>
          </cell>
          <cell r="F42">
            <v>3.2532214519389813</v>
          </cell>
          <cell r="G42">
            <v>4.193593180290112</v>
          </cell>
          <cell r="H42">
            <v>884.655668906964</v>
          </cell>
        </row>
        <row r="43">
          <cell r="B43">
            <v>37257</v>
          </cell>
          <cell r="C43">
            <v>87.35180440277261</v>
          </cell>
          <cell r="D43">
            <v>101.708875893587</v>
          </cell>
          <cell r="E43">
            <v>1.448758164813957</v>
          </cell>
          <cell r="F43">
            <v>1.2996644742072405</v>
          </cell>
          <cell r="G43">
            <v>2.8466870742093864</v>
          </cell>
          <cell r="H43">
            <v>883.3161968896204</v>
          </cell>
        </row>
        <row r="44">
          <cell r="B44" t="str">
            <v>Feb</v>
          </cell>
          <cell r="C44">
            <v>88.68771217014906</v>
          </cell>
          <cell r="D44">
            <v>102.068300074195</v>
          </cell>
          <cell r="E44">
            <v>2.1039631203456866</v>
          </cell>
          <cell r="F44">
            <v>2.1058836969741757</v>
          </cell>
          <cell r="G44">
            <v>2.301590606534365</v>
          </cell>
          <cell r="H44">
            <v>880.9814286377962</v>
          </cell>
        </row>
        <row r="45">
          <cell r="B45" t="str">
            <v>Mar</v>
          </cell>
          <cell r="C45">
            <v>105.913092268664</v>
          </cell>
          <cell r="D45">
            <v>102.095762459878</v>
          </cell>
          <cell r="E45">
            <v>1.2107896953087893</v>
          </cell>
          <cell r="F45">
            <v>1.5593871799029158</v>
          </cell>
          <cell r="G45">
            <v>-2.2070170357064267</v>
          </cell>
          <cell r="H45">
            <v>881.4470268564276</v>
          </cell>
        </row>
        <row r="46">
          <cell r="B46" t="str">
            <v>Abr</v>
          </cell>
          <cell r="C46">
            <v>104.3033276475926</v>
          </cell>
          <cell r="D46">
            <v>101.544216520239</v>
          </cell>
          <cell r="E46">
            <v>0.7685246153638081</v>
          </cell>
          <cell r="F46">
            <v>0.4834362164383377</v>
          </cell>
          <cell r="G46">
            <v>-2.235657077802955</v>
          </cell>
          <cell r="H46">
            <v>882.0595197271948</v>
          </cell>
        </row>
        <row r="47">
          <cell r="B47" t="str">
            <v>Responsable:   Ernesto Pastén</v>
          </cell>
        </row>
        <row r="48">
          <cell r="B48" t="str">
            <v>* Variación trimestral respecto al período anterior y posteriormente anualizada.</v>
          </cell>
        </row>
      </sheetData>
      <sheetData sheetId="4">
        <row r="1">
          <cell r="A1" t="str">
            <v>Gráfico 4_08</v>
          </cell>
          <cell r="G1" t="str">
            <v>Gráfico 4_09</v>
          </cell>
          <cell r="M1" t="str">
            <v>Gráfico 4_10</v>
          </cell>
        </row>
        <row r="2">
          <cell r="B2" t="str">
            <v>Fecha última actualización:</v>
          </cell>
          <cell r="D2">
            <v>37413</v>
          </cell>
          <cell r="G2" t="str">
            <v>Fecha última actualización:</v>
          </cell>
          <cell r="I2">
            <v>37413</v>
          </cell>
          <cell r="M2" t="str">
            <v>Fecha última actualización:</v>
          </cell>
          <cell r="O2">
            <v>37413</v>
          </cell>
        </row>
        <row r="3">
          <cell r="B3" t="str">
            <v>Importaciones y ventas de bienes de capital desestacionalizadas (1)</v>
          </cell>
          <cell r="G3" t="str">
            <v>Ventas y stock de viviendas nuevas desestacionalizados (1)</v>
          </cell>
          <cell r="M3" t="str">
            <v>Permisos de edificación, obras nuevas (1)</v>
          </cell>
        </row>
        <row r="4">
          <cell r="B4" t="str">
            <v>(millones de dólares e índice mensual promedio 1990=100)</v>
          </cell>
          <cell r="G4" t="str">
            <v>(miles de unidades)</v>
          </cell>
          <cell r="M4" t="str">
            <v>(miles de metros cuadrados)</v>
          </cell>
        </row>
        <row r="5">
          <cell r="M5" t="str">
            <v>Habitacional</v>
          </cell>
        </row>
        <row r="7">
          <cell r="B7" t="str">
            <v>Ventas Capital</v>
          </cell>
          <cell r="F7" t="str">
            <v>Importaciones</v>
          </cell>
          <cell r="G7" t="str">
            <v>Ventas</v>
          </cell>
          <cell r="K7" t="str">
            <v>Stock</v>
          </cell>
        </row>
        <row r="26">
          <cell r="B26" t="str">
            <v>Fuentes: Banco Central de Chile, Instituto Nacional de Estadísticas.</v>
          </cell>
          <cell r="G26" t="str">
            <v>Fuente: Cámara Chilena de la Construcción.</v>
          </cell>
          <cell r="M26" t="str">
            <v>(1) Promedio móvil semestral.</v>
          </cell>
        </row>
        <row r="27">
          <cell r="M27" t="str">
            <v>Fuente: Instituto Nacional de Estadísticas.</v>
          </cell>
        </row>
        <row r="30">
          <cell r="B30" t="str">
            <v>Ventas bienes de capital</v>
          </cell>
          <cell r="H30" t="str">
            <v>Ventas viviendas nuevas</v>
          </cell>
          <cell r="N30" t="str">
            <v>Permisos de edificación Habitacional</v>
          </cell>
        </row>
        <row r="31">
          <cell r="B31" t="str">
            <v>Mes</v>
          </cell>
          <cell r="C31" t="str">
            <v>Original</v>
          </cell>
          <cell r="D31" t="str">
            <v>Desestac.</v>
          </cell>
          <cell r="E31" t="str">
            <v>             Original                     </v>
          </cell>
          <cell r="F31" t="str">
            <v>Desestac.        </v>
          </cell>
          <cell r="G31" t="str">
            <v>Velocidad de</v>
          </cell>
          <cell r="H31" t="str">
            <v>Original</v>
          </cell>
          <cell r="I31" t="str">
            <v>Desestac.</v>
          </cell>
          <cell r="J31" t="str">
            <v>            Original                        </v>
          </cell>
          <cell r="K31" t="str">
            <v>Desestac.        </v>
          </cell>
          <cell r="L31" t="str">
            <v>Velocidad de</v>
          </cell>
          <cell r="M31" t="str">
            <v>Meses de </v>
          </cell>
          <cell r="N31" t="str">
            <v>Original</v>
          </cell>
          <cell r="O31" t="str">
            <v>Desestac.</v>
          </cell>
          <cell r="P31" t="str">
            <v>            Original                        </v>
          </cell>
          <cell r="Q31" t="str">
            <v>Desestac.        </v>
          </cell>
        </row>
        <row r="32">
          <cell r="E32" t="str">
            <v> var% 12 meses</v>
          </cell>
          <cell r="F32" t="str">
            <v> var% 12 meses</v>
          </cell>
          <cell r="G32" t="str">
            <v>Expansión*</v>
          </cell>
          <cell r="J32" t="str">
            <v>var% 12 meses</v>
          </cell>
          <cell r="K32" t="str">
            <v> var% 12 meses</v>
          </cell>
          <cell r="L32" t="str">
            <v>Expansión*</v>
          </cell>
          <cell r="M32" t="str">
            <v>Stock</v>
          </cell>
          <cell r="P32" t="str">
            <v>var% 12 meses</v>
          </cell>
          <cell r="Q32" t="str">
            <v> var% 12 meses</v>
          </cell>
        </row>
        <row r="33">
          <cell r="B33">
            <v>36770</v>
          </cell>
          <cell r="C33">
            <v>128</v>
          </cell>
          <cell r="D33">
            <v>133.041579520393</v>
          </cell>
          <cell r="E33">
            <v>27.61714855433699</v>
          </cell>
          <cell r="F33">
            <v>46.81070307833248</v>
          </cell>
          <cell r="G33">
            <v>48.26642175034455</v>
          </cell>
          <cell r="H33">
            <v>680</v>
          </cell>
          <cell r="I33">
            <v>710.061681038423</v>
          </cell>
          <cell r="J33">
            <v>-32.872655478775904</v>
          </cell>
          <cell r="K33">
            <v>-28.054628759918497</v>
          </cell>
          <cell r="L33">
            <v>6.720165484650531</v>
          </cell>
          <cell r="M33">
            <v>17.51029411764706</v>
          </cell>
          <cell r="N33">
            <v>629.097</v>
          </cell>
          <cell r="O33">
            <v>651.053141529876</v>
          </cell>
          <cell r="P33">
            <v>-10.633791412507065</v>
          </cell>
          <cell r="Q33">
            <v>-12.591211842766736</v>
          </cell>
        </row>
        <row r="34">
          <cell r="B34">
            <v>36800</v>
          </cell>
          <cell r="C34">
            <v>136.1</v>
          </cell>
          <cell r="D34">
            <v>138.396444095999</v>
          </cell>
          <cell r="E34">
            <v>33.562315996074574</v>
          </cell>
          <cell r="F34">
            <v>26.045839648985346</v>
          </cell>
          <cell r="G34">
            <v>115.24592809982815</v>
          </cell>
          <cell r="H34">
            <v>879</v>
          </cell>
          <cell r="I34">
            <v>786.572056539199</v>
          </cell>
          <cell r="J34">
            <v>-22.074468085106382</v>
          </cell>
          <cell r="K34">
            <v>-26.28614638370501</v>
          </cell>
          <cell r="L34">
            <v>30.646768161226202</v>
          </cell>
          <cell r="M34">
            <v>14.352673492605232</v>
          </cell>
          <cell r="N34">
            <v>453.837</v>
          </cell>
          <cell r="O34">
            <v>441.083334096583</v>
          </cell>
          <cell r="P34">
            <v>-35.49007483848958</v>
          </cell>
          <cell r="Q34">
            <v>-36.46961409618571</v>
          </cell>
        </row>
        <row r="35">
          <cell r="B35">
            <v>36831</v>
          </cell>
          <cell r="C35">
            <v>191.9</v>
          </cell>
          <cell r="D35">
            <v>151.462678842387</v>
          </cell>
          <cell r="E35">
            <v>16.09195402298851</v>
          </cell>
          <cell r="F35">
            <v>13.226887250737462</v>
          </cell>
          <cell r="G35">
            <v>149.19438769105574</v>
          </cell>
          <cell r="H35">
            <v>802</v>
          </cell>
          <cell r="I35">
            <v>809.1850294504151</v>
          </cell>
          <cell r="J35">
            <v>-13.577586206896552</v>
          </cell>
          <cell r="K35">
            <v>-12.425773630499348</v>
          </cell>
          <cell r="L35">
            <v>159.24704222884833</v>
          </cell>
          <cell r="M35">
            <v>16.14588528678304</v>
          </cell>
          <cell r="N35">
            <v>808.33</v>
          </cell>
          <cell r="O35">
            <v>668.808435546353</v>
          </cell>
          <cell r="P35">
            <v>-2.1004683452165662</v>
          </cell>
          <cell r="Q35">
            <v>-3.9663385825376762</v>
          </cell>
        </row>
        <row r="36">
          <cell r="B36">
            <v>36861</v>
          </cell>
          <cell r="C36">
            <v>136.4</v>
          </cell>
          <cell r="D36">
            <v>124.430990136712</v>
          </cell>
          <cell r="E36">
            <v>-21.110468478889533</v>
          </cell>
          <cell r="F36">
            <v>-15.821248421001854</v>
          </cell>
          <cell r="G36">
            <v>62.500653885382974</v>
          </cell>
          <cell r="H36">
            <v>620</v>
          </cell>
          <cell r="I36">
            <v>814.222114278955</v>
          </cell>
          <cell r="J36">
            <v>-16.666666666666664</v>
          </cell>
          <cell r="K36">
            <v>-9.918282222335971</v>
          </cell>
          <cell r="L36">
            <v>178.67449405931254</v>
          </cell>
          <cell r="M36">
            <v>20.875806451612902</v>
          </cell>
          <cell r="N36">
            <v>718.436</v>
          </cell>
          <cell r="O36">
            <v>610.568190405084</v>
          </cell>
          <cell r="P36">
            <v>11.921783305733369</v>
          </cell>
          <cell r="Q36">
            <v>14.603787586478578</v>
          </cell>
        </row>
        <row r="37">
          <cell r="B37">
            <v>36892</v>
          </cell>
          <cell r="C37">
            <v>113.7</v>
          </cell>
          <cell r="D37">
            <v>116.910646381986</v>
          </cell>
          <cell r="E37">
            <v>-18.43615494978479</v>
          </cell>
          <cell r="F37">
            <v>-22.281217540157073</v>
          </cell>
          <cell r="G37">
            <v>-2.1129646884439524</v>
          </cell>
          <cell r="H37">
            <v>697</v>
          </cell>
          <cell r="I37">
            <v>877.3998367893499</v>
          </cell>
          <cell r="J37">
            <v>36.13281249999998</v>
          </cell>
          <cell r="K37">
            <v>21.150185308289025</v>
          </cell>
          <cell r="L37">
            <v>131.98782953590893</v>
          </cell>
          <cell r="M37">
            <v>19.652797704447632</v>
          </cell>
          <cell r="N37">
            <v>482.23</v>
          </cell>
          <cell r="O37">
            <v>561.18947656717</v>
          </cell>
          <cell r="P37">
            <v>3.816113531853338</v>
          </cell>
          <cell r="Q37">
            <v>8.583277541940815</v>
          </cell>
        </row>
        <row r="38">
          <cell r="B38" t="str">
            <v>Feb</v>
          </cell>
          <cell r="C38">
            <v>77.6</v>
          </cell>
          <cell r="D38">
            <v>140.0340545202</v>
          </cell>
          <cell r="E38">
            <v>-17.27078891257996</v>
          </cell>
          <cell r="F38">
            <v>-0.22703936109234046</v>
          </cell>
          <cell r="G38">
            <v>-33.8608812218059</v>
          </cell>
          <cell r="H38">
            <v>719</v>
          </cell>
          <cell r="I38">
            <v>952.876932970236</v>
          </cell>
          <cell r="J38">
            <v>26.584507042253524</v>
          </cell>
          <cell r="K38">
            <v>51.85188932258067</v>
          </cell>
          <cell r="L38">
            <v>73.01066444076424</v>
          </cell>
          <cell r="M38">
            <v>17.407510431154382</v>
          </cell>
          <cell r="N38">
            <v>338.563</v>
          </cell>
          <cell r="O38">
            <v>443.707086655167</v>
          </cell>
          <cell r="P38">
            <v>-23.45831684847115</v>
          </cell>
          <cell r="Q38">
            <v>-21.581050390674783</v>
          </cell>
        </row>
        <row r="39">
          <cell r="B39" t="str">
            <v>Mar</v>
          </cell>
          <cell r="C39">
            <v>130.8</v>
          </cell>
          <cell r="D39">
            <v>139.381391683622</v>
          </cell>
          <cell r="E39">
            <v>-1.13378684807256</v>
          </cell>
          <cell r="F39">
            <v>2.246270264348982</v>
          </cell>
          <cell r="G39">
            <v>-16.24854015495949</v>
          </cell>
          <cell r="H39">
            <v>1155</v>
          </cell>
          <cell r="I39">
            <v>1153.86026182562</v>
          </cell>
          <cell r="J39">
            <v>62.90550070521863</v>
          </cell>
          <cell r="K39">
            <v>74.07456407393771</v>
          </cell>
          <cell r="L39">
            <v>135.08334999819388</v>
          </cell>
          <cell r="M39">
            <v>12.258008658008658</v>
          </cell>
          <cell r="N39">
            <v>452.599</v>
          </cell>
          <cell r="O39">
            <v>508.340448669485</v>
          </cell>
          <cell r="P39">
            <v>-9.056585575611198</v>
          </cell>
          <cell r="Q39">
            <v>-7.332790331748029</v>
          </cell>
        </row>
        <row r="40">
          <cell r="B40">
            <v>36982</v>
          </cell>
          <cell r="C40">
            <v>142.4</v>
          </cell>
          <cell r="D40">
            <v>147.671666293999</v>
          </cell>
          <cell r="E40">
            <v>32.71202236719479</v>
          </cell>
          <cell r="F40">
            <v>26.298852962309205</v>
          </cell>
          <cell r="G40">
            <v>39.75291178845539</v>
          </cell>
          <cell r="H40">
            <v>1190</v>
          </cell>
          <cell r="I40">
            <v>1173.40902086993</v>
          </cell>
          <cell r="J40">
            <v>107.31707317073172</v>
          </cell>
          <cell r="K40">
            <v>107.5696485166672</v>
          </cell>
          <cell r="L40">
            <v>195.9730181894348</v>
          </cell>
          <cell r="M40">
            <v>11.939495798319328</v>
          </cell>
          <cell r="N40">
            <v>424.489</v>
          </cell>
          <cell r="O40">
            <v>560.460628792888</v>
          </cell>
          <cell r="P40">
            <v>49.293956691321014</v>
          </cell>
          <cell r="Q40">
            <v>52.269349292436274</v>
          </cell>
        </row>
        <row r="41">
          <cell r="B41" t="str">
            <v>May</v>
          </cell>
          <cell r="C41">
            <v>135.4</v>
          </cell>
          <cell r="D41">
            <v>153.832722442677</v>
          </cell>
          <cell r="E41">
            <v>35.26473526473528</v>
          </cell>
          <cell r="F41">
            <v>36.243914207047844</v>
          </cell>
          <cell r="G41">
            <v>78.60447575062759</v>
          </cell>
          <cell r="H41">
            <v>1010</v>
          </cell>
          <cell r="I41">
            <v>924.441130020922</v>
          </cell>
          <cell r="J41">
            <v>40.66852367688023</v>
          </cell>
          <cell r="K41">
            <v>52.074319187052765</v>
          </cell>
          <cell r="L41">
            <v>128.59877275660244</v>
          </cell>
          <cell r="M41">
            <v>14.06138613861386</v>
          </cell>
          <cell r="N41">
            <v>704.697</v>
          </cell>
          <cell r="O41">
            <v>728.639237792355</v>
          </cell>
          <cell r="P41">
            <v>32.374007472485374</v>
          </cell>
          <cell r="Q41">
            <v>32.34897084772796</v>
          </cell>
        </row>
        <row r="42">
          <cell r="B42" t="str">
            <v>Jun</v>
          </cell>
          <cell r="C42">
            <v>151.7</v>
          </cell>
          <cell r="D42">
            <v>171.41906361547</v>
          </cell>
          <cell r="E42">
            <v>57.692307692307665</v>
          </cell>
          <cell r="F42">
            <v>66.91693903637051</v>
          </cell>
          <cell r="G42">
            <v>102.74620923879905</v>
          </cell>
          <cell r="H42">
            <v>924</v>
          </cell>
          <cell r="I42">
            <v>945.715976543023</v>
          </cell>
          <cell r="J42">
            <v>43.47826086956521</v>
          </cell>
          <cell r="K42">
            <v>42.86210374645454</v>
          </cell>
          <cell r="L42">
            <v>8.207140414112125</v>
          </cell>
          <cell r="M42">
            <v>15.25108225108225</v>
          </cell>
          <cell r="N42">
            <v>578.281</v>
          </cell>
          <cell r="O42">
            <v>499.256710940059</v>
          </cell>
          <cell r="P42">
            <v>-18.5169685569153</v>
          </cell>
          <cell r="Q42">
            <v>-19.60250174385676</v>
          </cell>
        </row>
        <row r="43">
          <cell r="B43">
            <v>37073</v>
          </cell>
          <cell r="C43">
            <v>128.8</v>
          </cell>
          <cell r="D43">
            <v>148.007872523139</v>
          </cell>
          <cell r="E43">
            <v>40.000000000000014</v>
          </cell>
          <cell r="F43">
            <v>34.033867759495465</v>
          </cell>
          <cell r="G43">
            <v>50.77595147506233</v>
          </cell>
          <cell r="H43">
            <v>967</v>
          </cell>
          <cell r="I43">
            <v>844.366019613069</v>
          </cell>
          <cell r="J43">
            <v>34.305555555555564</v>
          </cell>
          <cell r="K43">
            <v>34.994210508452525</v>
          </cell>
          <cell r="L43">
            <v>-53.09691911105864</v>
          </cell>
          <cell r="M43">
            <v>14.220268872802482</v>
          </cell>
          <cell r="N43">
            <v>700.788</v>
          </cell>
          <cell r="O43">
            <v>756.477560003806</v>
          </cell>
          <cell r="P43">
            <v>49.42270419640211</v>
          </cell>
          <cell r="Q43">
            <v>49.745788585114425</v>
          </cell>
        </row>
        <row r="44">
          <cell r="B44" t="str">
            <v>Ago</v>
          </cell>
          <cell r="C44">
            <v>203.7</v>
          </cell>
          <cell r="D44">
            <v>166.699860348519</v>
          </cell>
          <cell r="E44">
            <v>37.82138024357238</v>
          </cell>
          <cell r="F44">
            <v>35.01343606059992</v>
          </cell>
          <cell r="G44">
            <v>47.806616726644215</v>
          </cell>
          <cell r="H44">
            <v>1006.9999999999999</v>
          </cell>
          <cell r="I44">
            <v>806.136077318915</v>
          </cell>
          <cell r="J44">
            <v>35.53162853297442</v>
          </cell>
          <cell r="K44">
            <v>52.183406728546736</v>
          </cell>
          <cell r="L44">
            <v>-59.36341265715473</v>
          </cell>
          <cell r="M44">
            <v>13.753723932472692</v>
          </cell>
          <cell r="N44">
            <v>895.232</v>
          </cell>
          <cell r="O44">
            <v>680.025356621012</v>
          </cell>
          <cell r="P44">
            <v>42.58715073210277</v>
          </cell>
          <cell r="Q44">
            <v>37.01564258130454</v>
          </cell>
        </row>
        <row r="45">
          <cell r="B45" t="str">
            <v>Sep</v>
          </cell>
          <cell r="C45">
            <v>131.9</v>
          </cell>
          <cell r="D45">
            <v>147.991117999419</v>
          </cell>
          <cell r="E45">
            <v>3.0468750000000044</v>
          </cell>
          <cell r="F45">
            <v>11.236741575767685</v>
          </cell>
          <cell r="G45">
            <v>-8.371562978664382</v>
          </cell>
          <cell r="H45">
            <v>695</v>
          </cell>
          <cell r="I45">
            <v>772.3437732167</v>
          </cell>
          <cell r="J45">
            <v>2.2058823529411686</v>
          </cell>
          <cell r="K45">
            <v>8.771363649309038</v>
          </cell>
          <cell r="L45">
            <v>-59.841990255888035</v>
          </cell>
          <cell r="M45">
            <v>19.689208633093525</v>
          </cell>
          <cell r="N45">
            <v>485.184</v>
          </cell>
          <cell r="O45">
            <v>490.278133908417</v>
          </cell>
          <cell r="P45">
            <v>-22.8761224421671</v>
          </cell>
          <cell r="Q45">
            <v>-24.694605918598622</v>
          </cell>
        </row>
        <row r="46">
          <cell r="B46" t="str">
            <v>Oct</v>
          </cell>
          <cell r="C46">
            <v>195</v>
          </cell>
          <cell r="D46">
            <v>194.272390376357</v>
          </cell>
          <cell r="E46">
            <v>43.277002204261585</v>
          </cell>
          <cell r="F46">
            <v>40.373830877908645</v>
          </cell>
          <cell r="G46">
            <v>33.76674544777825</v>
          </cell>
          <cell r="H46">
            <v>863</v>
          </cell>
          <cell r="I46">
            <v>739.373183776748</v>
          </cell>
          <cell r="J46">
            <v>-1.8202502844141044</v>
          </cell>
          <cell r="K46">
            <v>-6.000578379318366</v>
          </cell>
          <cell r="L46">
            <v>-46.84190624464153</v>
          </cell>
          <cell r="M46">
            <v>16.23174971031286</v>
          </cell>
          <cell r="N46">
            <v>630.783</v>
          </cell>
          <cell r="O46">
            <v>608.721125948062</v>
          </cell>
          <cell r="P46">
            <v>38.988888080962994</v>
          </cell>
          <cell r="Q46">
            <v>38.00592289319453</v>
          </cell>
        </row>
        <row r="47">
          <cell r="B47" t="str">
            <v>Nov</v>
          </cell>
          <cell r="C47">
            <v>145.3</v>
          </cell>
          <cell r="D47">
            <v>114.46660136461</v>
          </cell>
          <cell r="E47">
            <v>-24.28348097967691</v>
          </cell>
          <cell r="F47">
            <v>-24.425870293945707</v>
          </cell>
          <cell r="G47">
            <v>-22.081545726479558</v>
          </cell>
          <cell r="H47">
            <v>799</v>
          </cell>
          <cell r="I47">
            <v>797.393963411347</v>
          </cell>
          <cell r="J47">
            <v>-0.37406483790524137</v>
          </cell>
          <cell r="K47">
            <v>-1.4571532603706583</v>
          </cell>
          <cell r="L47">
            <v>-37.423033684997286</v>
          </cell>
          <cell r="M47">
            <v>17.70212765957447</v>
          </cell>
          <cell r="N47">
            <v>444.743</v>
          </cell>
          <cell r="O47">
            <v>365.163311914615</v>
          </cell>
          <cell r="P47">
            <v>-44.98002053616717</v>
          </cell>
          <cell r="Q47">
            <v>-45.40091115682308</v>
          </cell>
        </row>
        <row r="48">
          <cell r="B48" t="str">
            <v>Dic</v>
          </cell>
          <cell r="C48">
            <v>100.7</v>
          </cell>
          <cell r="D48">
            <v>92.4007424537747</v>
          </cell>
          <cell r="E48">
            <v>-26.173020527859236</v>
          </cell>
          <cell r="F48">
            <v>-25.741374916124794</v>
          </cell>
          <cell r="G48">
            <v>-43.5077274259887</v>
          </cell>
          <cell r="H48">
            <v>636</v>
          </cell>
          <cell r="I48">
            <v>838.1347313919761</v>
          </cell>
          <cell r="J48">
            <v>2.580645161290329</v>
          </cell>
          <cell r="K48">
            <v>2.9368665740793887</v>
          </cell>
          <cell r="L48">
            <v>-7.683456576510805</v>
          </cell>
          <cell r="M48">
            <v>21.66194968553459</v>
          </cell>
          <cell r="N48">
            <v>445.829</v>
          </cell>
          <cell r="O48">
            <v>387.630501180752</v>
          </cell>
          <cell r="P48">
            <v>-37.94450723516082</v>
          </cell>
          <cell r="Q48">
            <v>-36.51315163936448</v>
          </cell>
        </row>
        <row r="49">
          <cell r="B49">
            <v>37257</v>
          </cell>
          <cell r="C49">
            <v>109.4</v>
          </cell>
          <cell r="D49">
            <v>112.579524424283</v>
          </cell>
          <cell r="E49">
            <v>-3.781882145998239</v>
          </cell>
          <cell r="F49">
            <v>-3.704642897578192</v>
          </cell>
          <cell r="G49">
            <v>-84.48154668343321</v>
          </cell>
          <cell r="H49">
            <v>687</v>
          </cell>
          <cell r="I49">
            <v>886.684180369983</v>
          </cell>
          <cell r="J49">
            <v>-1.4347202295552197</v>
          </cell>
          <cell r="K49">
            <v>1.0581656379840432</v>
          </cell>
          <cell r="L49">
            <v>40.21141450620349</v>
          </cell>
          <cell r="M49">
            <v>19.87336244541485</v>
          </cell>
          <cell r="N49">
            <v>380.781</v>
          </cell>
          <cell r="O49">
            <v>457.283245162928</v>
          </cell>
          <cell r="P49">
            <v>-21.037471745847412</v>
          </cell>
          <cell r="Q49">
            <v>-18.51535635340896</v>
          </cell>
        </row>
        <row r="50">
          <cell r="B50" t="str">
            <v>Feb</v>
          </cell>
          <cell r="C50">
            <v>71</v>
          </cell>
          <cell r="D50">
            <v>127.48744971817</v>
          </cell>
          <cell r="E50">
            <v>-8.505154639175249</v>
          </cell>
          <cell r="F50">
            <v>-8.95968116114222</v>
          </cell>
          <cell r="G50">
            <v>-71.92244092171198</v>
          </cell>
          <cell r="H50">
            <v>696</v>
          </cell>
          <cell r="I50">
            <v>933.303783958395</v>
          </cell>
          <cell r="J50">
            <v>-3.198887343532686</v>
          </cell>
          <cell r="K50">
            <v>-2.054110907148221</v>
          </cell>
          <cell r="L50">
            <v>75.59854521969598</v>
          </cell>
          <cell r="M50">
            <v>19.25574712643678</v>
          </cell>
          <cell r="N50">
            <v>350.014</v>
          </cell>
          <cell r="O50">
            <v>468.386419076779</v>
          </cell>
          <cell r="P50">
            <v>3.3822360978606802</v>
          </cell>
          <cell r="Q50">
            <v>5.562077587638781</v>
          </cell>
        </row>
        <row r="51">
          <cell r="B51" t="str">
            <v>Mar</v>
          </cell>
          <cell r="C51">
            <v>110.5</v>
          </cell>
          <cell r="D51">
            <v>131.732704472955</v>
          </cell>
          <cell r="E51">
            <v>-15.519877675840988</v>
          </cell>
          <cell r="F51">
            <v>-5.487595667023159</v>
          </cell>
          <cell r="G51">
            <v>-26.200518502937886</v>
          </cell>
          <cell r="H51">
            <v>898</v>
          </cell>
          <cell r="I51">
            <v>900.690916876521</v>
          </cell>
          <cell r="J51">
            <v>-22.251082251082256</v>
          </cell>
          <cell r="K51">
            <v>-21.941074957251605</v>
          </cell>
          <cell r="L51">
            <v>72.23700217237455</v>
          </cell>
          <cell r="M51">
            <v>15.344097995545656</v>
          </cell>
          <cell r="N51">
            <v>380.956</v>
          </cell>
          <cell r="O51">
            <v>433.622058513279</v>
          </cell>
          <cell r="P51">
            <v>-15.82924398860801</v>
          </cell>
          <cell r="Q51">
            <v>-14.69849396241666</v>
          </cell>
        </row>
        <row r="52">
          <cell r="B52" t="str">
            <v>Abr</v>
          </cell>
          <cell r="C52">
            <v>163.3</v>
          </cell>
          <cell r="D52">
            <v>156.424936577441</v>
          </cell>
          <cell r="E52">
            <v>14.676966292134841</v>
          </cell>
          <cell r="F52">
            <v>5.927521848378925</v>
          </cell>
          <cell r="G52">
            <v>186.61313021820166</v>
          </cell>
          <cell r="H52">
            <v>1069</v>
          </cell>
          <cell r="I52">
            <v>1051.05894460069</v>
          </cell>
          <cell r="J52">
            <v>-10.168067226890754</v>
          </cell>
          <cell r="K52">
            <v>-10.426890716975512</v>
          </cell>
          <cell r="L52">
            <v>71.19403117942598</v>
          </cell>
          <cell r="M52">
            <v>13.66136576239476</v>
          </cell>
          <cell r="N52">
            <v>552.501</v>
          </cell>
          <cell r="O52">
            <v>740.947866022663</v>
          </cell>
          <cell r="P52">
            <v>30.156729620791122</v>
          </cell>
          <cell r="Q52">
            <v>32.20337485944478</v>
          </cell>
        </row>
        <row r="54">
          <cell r="B54" t="str">
            <v>Importaciones bienes de capital</v>
          </cell>
          <cell r="H54" t="str">
            <v>Stock viviendas nuevas</v>
          </cell>
          <cell r="N54" t="str">
            <v>Permisos de edificación Habitacional</v>
          </cell>
        </row>
        <row r="55">
          <cell r="B55" t="str">
            <v>Mes</v>
          </cell>
          <cell r="C55" t="str">
            <v>Original</v>
          </cell>
          <cell r="D55" t="str">
            <v>Desestac.</v>
          </cell>
          <cell r="E55" t="str">
            <v>         Original                     </v>
          </cell>
          <cell r="F55" t="str">
            <v>Desestac.        </v>
          </cell>
          <cell r="G55" t="str">
            <v>Velocidad de</v>
          </cell>
          <cell r="H55" t="str">
            <v>Original</v>
          </cell>
          <cell r="I55" t="str">
            <v>Desestac.</v>
          </cell>
          <cell r="J55" t="str">
            <v>         Original                        </v>
          </cell>
          <cell r="K55" t="str">
            <v>Desestac.        </v>
          </cell>
          <cell r="L55" t="str">
            <v>Velocidad de</v>
          </cell>
          <cell r="N55" t="str">
            <v>Original</v>
          </cell>
          <cell r="O55" t="str">
            <v>Desestac.</v>
          </cell>
          <cell r="P55" t="str">
            <v>         Original                        </v>
          </cell>
          <cell r="Q55" t="str">
            <v>Desestac.        </v>
          </cell>
        </row>
        <row r="56">
          <cell r="E56" t="str">
            <v> var% 12 meses</v>
          </cell>
          <cell r="F56" t="str">
            <v> var% 12 meses</v>
          </cell>
          <cell r="G56" t="str">
            <v>Expansión*</v>
          </cell>
          <cell r="J56" t="str">
            <v>var% 12 meses</v>
          </cell>
          <cell r="K56" t="str">
            <v> var% 12 meses</v>
          </cell>
          <cell r="L56" t="str">
            <v>Expansión*</v>
          </cell>
          <cell r="P56" t="str">
            <v>var% 12 meses</v>
          </cell>
          <cell r="Q56" t="str">
            <v> var% 12 meses</v>
          </cell>
        </row>
        <row r="57">
          <cell r="B57">
            <v>36770</v>
          </cell>
          <cell r="C57">
            <v>305.4</v>
          </cell>
          <cell r="D57">
            <v>327.159249784352</v>
          </cell>
          <cell r="E57">
            <v>35.492457852706295</v>
          </cell>
          <cell r="F57">
            <v>45.281770417399734</v>
          </cell>
          <cell r="G57">
            <v>28.8390357013959</v>
          </cell>
          <cell r="H57">
            <v>11907</v>
          </cell>
          <cell r="I57">
            <v>11933.277745336101</v>
          </cell>
          <cell r="J57">
            <v>11.114221724524075</v>
          </cell>
          <cell r="K57">
            <v>10.837612644039396</v>
          </cell>
          <cell r="L57">
            <v>49.43640498745712</v>
          </cell>
          <cell r="N57">
            <v>427.039</v>
          </cell>
          <cell r="O57">
            <v>418.900241263347</v>
          </cell>
          <cell r="P57">
            <v>23.89865029535665</v>
          </cell>
          <cell r="Q57">
            <v>19.945637871618427</v>
          </cell>
        </row>
        <row r="58">
          <cell r="B58">
            <v>36800</v>
          </cell>
          <cell r="C58">
            <v>317.5866666666667</v>
          </cell>
          <cell r="D58">
            <v>295.872662223393</v>
          </cell>
          <cell r="E58">
            <v>32.7770066502779</v>
          </cell>
          <cell r="F58">
            <v>22.80850162429895</v>
          </cell>
          <cell r="G58">
            <v>44.83308981910561</v>
          </cell>
          <cell r="H58">
            <v>12616</v>
          </cell>
          <cell r="I58">
            <v>12608.0334526263</v>
          </cell>
          <cell r="J58">
            <v>17.25996839855004</v>
          </cell>
          <cell r="K58">
            <v>20.32029724730522</v>
          </cell>
          <cell r="L58">
            <v>52.61301972813792</v>
          </cell>
          <cell r="N58">
            <v>310.75</v>
          </cell>
          <cell r="O58">
            <v>318.501278519166</v>
          </cell>
          <cell r="P58">
            <v>34.27212195322189</v>
          </cell>
          <cell r="Q58">
            <v>29.64012759616146</v>
          </cell>
        </row>
        <row r="59">
          <cell r="B59">
            <v>36831</v>
          </cell>
          <cell r="C59">
            <v>360.625</v>
          </cell>
          <cell r="D59">
            <v>336.606861689344</v>
          </cell>
          <cell r="E59">
            <v>37.34171189184043</v>
          </cell>
          <cell r="F59">
            <v>38.36676413559586</v>
          </cell>
          <cell r="G59">
            <v>71.10501040679875</v>
          </cell>
          <cell r="H59">
            <v>12949</v>
          </cell>
          <cell r="I59">
            <v>12794.6611159816</v>
          </cell>
          <cell r="J59">
            <v>23.40608024397217</v>
          </cell>
          <cell r="K59">
            <v>22.252370826182478</v>
          </cell>
          <cell r="L59">
            <v>54.07447738888411</v>
          </cell>
        </row>
        <row r="60">
          <cell r="B60">
            <v>36861</v>
          </cell>
          <cell r="C60">
            <v>291.9866666666667</v>
          </cell>
          <cell r="D60">
            <v>316.529297448371</v>
          </cell>
          <cell r="E60">
            <v>21.721805727354937</v>
          </cell>
          <cell r="F60">
            <v>26.670680910363064</v>
          </cell>
          <cell r="G60">
            <v>26.43863277142595</v>
          </cell>
          <cell r="H60">
            <v>12943</v>
          </cell>
          <cell r="I60">
            <v>13246.9011744809</v>
          </cell>
          <cell r="J60">
            <v>27.668179128033145</v>
          </cell>
          <cell r="K60">
            <v>29.1520320326089</v>
          </cell>
          <cell r="L60">
            <v>54.092299893853934</v>
          </cell>
        </row>
        <row r="61">
          <cell r="B61">
            <v>36892</v>
          </cell>
          <cell r="C61">
            <v>321.25</v>
          </cell>
          <cell r="D61">
            <v>283.483111689781</v>
          </cell>
          <cell r="E61">
            <v>12.84740159107345</v>
          </cell>
          <cell r="F61">
            <v>8.321294029976144</v>
          </cell>
          <cell r="G61">
            <v>7.6381562657189095</v>
          </cell>
          <cell r="H61">
            <v>13698</v>
          </cell>
          <cell r="I61">
            <v>13742.094335783398</v>
          </cell>
          <cell r="J61">
            <v>34.491899852724586</v>
          </cell>
          <cell r="K61">
            <v>34.036703667955635</v>
          </cell>
          <cell r="L61">
            <v>47.353091058470184</v>
          </cell>
          <cell r="N61">
            <v>212.5</v>
          </cell>
          <cell r="O61">
            <v>237.365716275251</v>
          </cell>
          <cell r="P61">
            <v>-23.029277851629416</v>
          </cell>
          <cell r="Q61">
            <v>-22.54005094633379</v>
          </cell>
        </row>
        <row r="62">
          <cell r="B62" t="str">
            <v>Feb</v>
          </cell>
          <cell r="C62">
            <v>272.91875</v>
          </cell>
          <cell r="D62">
            <v>346.529918468897</v>
          </cell>
          <cell r="E62">
            <v>28.002093802345062</v>
          </cell>
          <cell r="F62">
            <v>27.230973178936637</v>
          </cell>
          <cell r="G62">
            <v>-5.348171111881794</v>
          </cell>
          <cell r="H62">
            <v>12516</v>
          </cell>
          <cell r="I62">
            <v>12932.1322947463</v>
          </cell>
          <cell r="J62">
            <v>24.960063897763575</v>
          </cell>
          <cell r="K62">
            <v>25.949604058731968</v>
          </cell>
          <cell r="L62">
            <v>30.707751734636133</v>
          </cell>
          <cell r="N62">
            <v>245.39099999999996</v>
          </cell>
          <cell r="O62">
            <v>279.009740298441</v>
          </cell>
          <cell r="P62">
            <v>0.5651361408455235</v>
          </cell>
          <cell r="Q62">
            <v>0.9913325071442713</v>
          </cell>
        </row>
        <row r="63">
          <cell r="B63" t="str">
            <v>Mar</v>
          </cell>
          <cell r="C63">
            <v>325.3</v>
          </cell>
          <cell r="D63">
            <v>330.483496786443</v>
          </cell>
          <cell r="E63">
            <v>16.876461578220827</v>
          </cell>
          <cell r="F63">
            <v>17.646715535303304</v>
          </cell>
          <cell r="G63">
            <v>4.930610077283104</v>
          </cell>
          <cell r="H63">
            <v>14158</v>
          </cell>
          <cell r="I63">
            <v>14378.519585148499</v>
          </cell>
          <cell r="J63">
            <v>37.549791120178774</v>
          </cell>
          <cell r="K63">
            <v>39.54788598278556</v>
          </cell>
          <cell r="L63">
            <v>27.288460779259704</v>
          </cell>
          <cell r="N63">
            <v>463.89400000000006</v>
          </cell>
          <cell r="O63">
            <v>409.516194048764</v>
          </cell>
          <cell r="P63">
            <v>69.67469147994532</v>
          </cell>
          <cell r="Q63">
            <v>62.264736885951</v>
          </cell>
        </row>
        <row r="64">
          <cell r="B64">
            <v>36982</v>
          </cell>
          <cell r="C64">
            <v>265.0793103448276</v>
          </cell>
          <cell r="D64">
            <v>285.49458468193</v>
          </cell>
          <cell r="E64">
            <v>4.332723695179319</v>
          </cell>
          <cell r="F64">
            <v>4.542978490259464</v>
          </cell>
          <cell r="G64">
            <v>11.523151891973393</v>
          </cell>
          <cell r="H64">
            <v>14208</v>
          </cell>
          <cell r="I64">
            <v>14260.4765649487</v>
          </cell>
          <cell r="J64">
            <v>41.68328679696849</v>
          </cell>
          <cell r="K64">
            <v>41.52493488672893</v>
          </cell>
          <cell r="L64">
            <v>19.219820299899105</v>
          </cell>
          <cell r="N64">
            <v>302.468</v>
          </cell>
          <cell r="O64">
            <v>356.647017462776</v>
          </cell>
          <cell r="P64">
            <v>23.800441226429413</v>
          </cell>
          <cell r="Q64">
            <v>22.333592799894554</v>
          </cell>
        </row>
        <row r="65">
          <cell r="B65" t="str">
            <v>May</v>
          </cell>
          <cell r="C65">
            <v>279.27</v>
          </cell>
          <cell r="D65">
            <v>280.385602437174</v>
          </cell>
          <cell r="E65">
            <v>-6.388042418332541</v>
          </cell>
          <cell r="F65">
            <v>-5.167844528606047</v>
          </cell>
          <cell r="G65">
            <v>-19.577632663169265</v>
          </cell>
          <cell r="H65">
            <v>14202</v>
          </cell>
          <cell r="I65">
            <v>14112.4758705019</v>
          </cell>
          <cell r="J65">
            <v>33.99377299745259</v>
          </cell>
          <cell r="K65">
            <v>33.84846423011292</v>
          </cell>
          <cell r="L65">
            <v>31.520388782999564</v>
          </cell>
          <cell r="N65">
            <v>284.47799999999995</v>
          </cell>
          <cell r="O65">
            <v>277.880012016672</v>
          </cell>
          <cell r="P65">
            <v>-15.276689906573804</v>
          </cell>
          <cell r="Q65">
            <v>-16.214716248981397</v>
          </cell>
        </row>
        <row r="66">
          <cell r="B66" t="str">
            <v>Jun</v>
          </cell>
          <cell r="C66">
            <v>288.0333333333333</v>
          </cell>
          <cell r="D66">
            <v>311.267274753004</v>
          </cell>
          <cell r="E66">
            <v>14.78757577953289</v>
          </cell>
          <cell r="F66">
            <v>14.746847904103099</v>
          </cell>
          <cell r="G66">
            <v>-30.448380203858715</v>
          </cell>
          <cell r="H66">
            <v>14092</v>
          </cell>
          <cell r="I66">
            <v>14203.742112593201</v>
          </cell>
          <cell r="J66">
            <v>33.47224853191892</v>
          </cell>
          <cell r="K66">
            <v>32.06377193176058</v>
          </cell>
          <cell r="L66">
            <v>15.69615060382732</v>
          </cell>
          <cell r="N66">
            <v>325.4530000000001</v>
          </cell>
          <cell r="O66">
            <v>275.810379154792</v>
          </cell>
          <cell r="P66">
            <v>-21.2071691252127</v>
          </cell>
          <cell r="Q66">
            <v>-19.71097466140195</v>
          </cell>
        </row>
        <row r="67">
          <cell r="B67">
            <v>37073</v>
          </cell>
          <cell r="C67">
            <v>311.42083333333335</v>
          </cell>
          <cell r="D67">
            <v>303.939059091958</v>
          </cell>
          <cell r="E67">
            <v>13.754109338853016</v>
          </cell>
          <cell r="F67">
            <v>12.03726134053571</v>
          </cell>
          <cell r="G67">
            <v>-25.041082341609588</v>
          </cell>
          <cell r="H67">
            <v>13751</v>
          </cell>
          <cell r="I67">
            <v>14103.5462257855</v>
          </cell>
          <cell r="J67">
            <v>23.88288288288287</v>
          </cell>
          <cell r="K67">
            <v>26.051520770172942</v>
          </cell>
          <cell r="L67">
            <v>8.419087159663995</v>
          </cell>
          <cell r="N67">
            <v>245.22000000000003</v>
          </cell>
          <cell r="O67">
            <v>262.640567834285</v>
          </cell>
          <cell r="P67">
            <v>-17.666098121113617</v>
          </cell>
          <cell r="Q67">
            <v>-17.4188085044091</v>
          </cell>
        </row>
        <row r="68">
          <cell r="B68" t="str">
            <v>Ago</v>
          </cell>
          <cell r="C68">
            <v>270.1258064516129</v>
          </cell>
          <cell r="D68">
            <v>273.687288095797</v>
          </cell>
          <cell r="E68">
            <v>-10.28514990709276</v>
          </cell>
          <cell r="F68">
            <v>-7.697112229470604</v>
          </cell>
          <cell r="G68">
            <v>-3.2920563333960207</v>
          </cell>
          <cell r="H68">
            <v>13850</v>
          </cell>
          <cell r="I68">
            <v>13805.8324893302</v>
          </cell>
          <cell r="J68">
            <v>18.184145404898032</v>
          </cell>
          <cell r="K68">
            <v>19.348729820687936</v>
          </cell>
          <cell r="L68">
            <v>-5.840224670402927</v>
          </cell>
          <cell r="N68">
            <v>482.01700000000005</v>
          </cell>
          <cell r="O68">
            <v>589.45183976348</v>
          </cell>
          <cell r="P68">
            <v>81.97698563112081</v>
          </cell>
          <cell r="Q68">
            <v>87.01778590693905</v>
          </cell>
        </row>
        <row r="69">
          <cell r="B69" t="str">
            <v>Sep</v>
          </cell>
          <cell r="C69">
            <v>286.9</v>
          </cell>
          <cell r="D69">
            <v>301.987745425836</v>
          </cell>
          <cell r="E69">
            <v>-6.057629338572368</v>
          </cell>
          <cell r="F69">
            <v>-7.693960777544239</v>
          </cell>
          <cell r="G69">
            <v>1.1295956521305772</v>
          </cell>
          <cell r="H69">
            <v>13684</v>
          </cell>
          <cell r="I69">
            <v>13948.419751592899</v>
          </cell>
          <cell r="J69">
            <v>14.92399428907365</v>
          </cell>
          <cell r="K69">
            <v>16.886743518932846</v>
          </cell>
          <cell r="L69">
            <v>-6.584753702483647</v>
          </cell>
          <cell r="N69">
            <v>137.945</v>
          </cell>
          <cell r="O69">
            <v>132.319173865034</v>
          </cell>
          <cell r="P69">
            <v>-67.69732975208353</v>
          </cell>
          <cell r="Q69">
            <v>-68.41272435986738</v>
          </cell>
        </row>
      </sheetData>
      <sheetData sheetId="12">
        <row r="1">
          <cell r="B1" t="str">
            <v>Gráfico 4_20</v>
          </cell>
        </row>
        <row r="2">
          <cell r="B2" t="str">
            <v>Fecha última actualización: 17-01-2001</v>
          </cell>
        </row>
        <row r="3">
          <cell r="B3" t="str">
            <v>Brecha de capacidad (1) y aceleracion inflacionaria</v>
          </cell>
        </row>
        <row r="4">
          <cell r="B4" t="str">
            <v>Brecha PIB</v>
          </cell>
        </row>
        <row r="5">
          <cell r="B5" t="str">
            <v>Aceleración Inflacionaria IPCX</v>
          </cell>
        </row>
        <row r="25">
          <cell r="B25" t="str">
            <v>(1) PIB de tendencia calculado de acuerdo a filtro Hodrick-Prescott. Estimación para 2000.I</v>
          </cell>
        </row>
        <row r="26">
          <cell r="B26" t="str">
            <v>Fuentes: Banco Central de Chile, Instituto Nacional de Estadísticas.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SPTO."/>
      <sheetName val="Hoja1"/>
      <sheetName val="CUADRO N°3"/>
      <sheetName val="CUADRO2_A"/>
      <sheetName val="CUADRO1"/>
      <sheetName val="gant"/>
      <sheetName val="Viaje_nd"/>
      <sheetName val="Viaje_A"/>
    </sheetNames>
    <sheetDataSet>
      <sheetData sheetId="6">
        <row r="1">
          <cell r="A1">
            <v>37335.49704386574</v>
          </cell>
        </row>
        <row r="2">
          <cell r="D2" t="str">
            <v>Hoja 1</v>
          </cell>
        </row>
        <row r="4">
          <cell r="C4" t="str">
            <v>(Millones de  US$)</v>
          </cell>
        </row>
        <row r="5">
          <cell r="B5" t="str">
            <v>NIVEL DE CALIDAD DE LA INFORMACIÓN (AÑO 1996)</v>
          </cell>
        </row>
        <row r="6">
          <cell r="C6" t="str">
            <v>CREDITOS</v>
          </cell>
          <cell r="H6" t="str">
            <v>DEBITOS</v>
          </cell>
        </row>
        <row r="7">
          <cell r="A7" t="str">
            <v>1. Transportes</v>
          </cell>
          <cell r="B7" t="str">
            <v>A</v>
          </cell>
          <cell r="C7" t="str">
            <v>B</v>
          </cell>
          <cell r="D7" t="str">
            <v>C</v>
          </cell>
          <cell r="E7" t="str">
            <v>nd</v>
          </cell>
          <cell r="F7" t="str">
            <v>TOTALES</v>
          </cell>
          <cell r="G7" t="str">
            <v>A</v>
          </cell>
          <cell r="H7" t="str">
            <v>B</v>
          </cell>
          <cell r="I7" t="str">
            <v>C</v>
          </cell>
          <cell r="J7" t="str">
            <v>ND</v>
          </cell>
          <cell r="K7" t="str">
            <v>TOTALES</v>
          </cell>
        </row>
        <row r="8">
          <cell r="A8" t="str">
            <v>1.1 Transporte Marítimo</v>
          </cell>
          <cell r="F8">
            <v>0</v>
          </cell>
          <cell r="K8">
            <v>0</v>
          </cell>
        </row>
        <row r="9">
          <cell r="A9" t="str">
            <v>        1.1.1 Pasajeros</v>
          </cell>
          <cell r="F9">
            <v>0</v>
          </cell>
          <cell r="K9">
            <v>0</v>
          </cell>
        </row>
        <row r="10">
          <cell r="A10" t="str">
            <v>                  Créditos</v>
          </cell>
          <cell r="D10">
            <v>3.6</v>
          </cell>
          <cell r="F10">
            <v>3.6</v>
          </cell>
          <cell r="K10">
            <v>0</v>
          </cell>
        </row>
        <row r="11">
          <cell r="A11" t="str">
            <v>                  Débitos</v>
          </cell>
          <cell r="F11">
            <v>0</v>
          </cell>
          <cell r="I11">
            <v>2.8454849498327763</v>
          </cell>
          <cell r="K11">
            <v>2.8454849498327763</v>
          </cell>
        </row>
        <row r="12">
          <cell r="A12" t="str">
            <v>        1.1.2 Fletes</v>
          </cell>
          <cell r="F12">
            <v>0</v>
          </cell>
          <cell r="K12">
            <v>0</v>
          </cell>
        </row>
        <row r="13">
          <cell r="A13" t="str">
            <v>                  Créditos</v>
          </cell>
          <cell r="B13">
            <v>380.61380046998505</v>
          </cell>
          <cell r="F13">
            <v>380.61380046998505</v>
          </cell>
          <cell r="K13">
            <v>0</v>
          </cell>
        </row>
        <row r="14">
          <cell r="A14" t="str">
            <v>                  Débitos</v>
          </cell>
          <cell r="F14">
            <v>0</v>
          </cell>
          <cell r="G14">
            <v>571.2750000000001</v>
          </cell>
          <cell r="K14">
            <v>571.2750000000001</v>
          </cell>
        </row>
        <row r="15">
          <cell r="A15" t="str">
            <v>        1.1.3 Otros</v>
          </cell>
          <cell r="F15">
            <v>0</v>
          </cell>
          <cell r="K15">
            <v>0</v>
          </cell>
        </row>
        <row r="16">
          <cell r="A16" t="str">
            <v>                  Créditos</v>
          </cell>
          <cell r="D16">
            <v>258.4</v>
          </cell>
          <cell r="F16">
            <v>258.4</v>
          </cell>
          <cell r="K16">
            <v>0</v>
          </cell>
        </row>
        <row r="17">
          <cell r="A17" t="str">
            <v>                  Débitos</v>
          </cell>
          <cell r="F17">
            <v>0</v>
          </cell>
          <cell r="I17">
            <v>548.9</v>
          </cell>
          <cell r="K17">
            <v>548.9</v>
          </cell>
        </row>
        <row r="18">
          <cell r="A18" t="str">
            <v>1.2 Transporte aéreo</v>
          </cell>
          <cell r="F18">
            <v>0</v>
          </cell>
          <cell r="K18">
            <v>0</v>
          </cell>
        </row>
        <row r="19">
          <cell r="A19" t="str">
            <v>        1.2.1 Pasajeros</v>
          </cell>
          <cell r="F19">
            <v>0</v>
          </cell>
          <cell r="K19">
            <v>0</v>
          </cell>
        </row>
        <row r="20">
          <cell r="A20" t="str">
            <v>                  Créditos</v>
          </cell>
          <cell r="D20">
            <v>326.7</v>
          </cell>
          <cell r="F20">
            <v>326.7</v>
          </cell>
          <cell r="K20">
            <v>0</v>
          </cell>
        </row>
        <row r="21">
          <cell r="A21" t="str">
            <v>                  Débitos</v>
          </cell>
          <cell r="F21">
            <v>0</v>
          </cell>
          <cell r="H21">
            <v>260.8361204013378</v>
          </cell>
          <cell r="K21">
            <v>260.8361204013378</v>
          </cell>
        </row>
        <row r="22">
          <cell r="A22" t="str">
            <v>        1.2.2 Fletes</v>
          </cell>
          <cell r="F22">
            <v>0</v>
          </cell>
          <cell r="K22">
            <v>0</v>
          </cell>
        </row>
        <row r="23">
          <cell r="A23" t="str">
            <v>                  Créditos</v>
          </cell>
          <cell r="B23">
            <v>53.161076693014316</v>
          </cell>
          <cell r="F23">
            <v>53.161076693014316</v>
          </cell>
          <cell r="K23">
            <v>0</v>
          </cell>
        </row>
        <row r="24">
          <cell r="A24" t="str">
            <v>                  Débitos</v>
          </cell>
          <cell r="F24">
            <v>0</v>
          </cell>
          <cell r="G24">
            <v>83.8119874248223</v>
          </cell>
          <cell r="K24">
            <v>83.8119874248223</v>
          </cell>
        </row>
        <row r="25">
          <cell r="A25" t="str">
            <v>        1.2.3 Otros</v>
          </cell>
          <cell r="F25">
            <v>0</v>
          </cell>
          <cell r="K25">
            <v>0</v>
          </cell>
        </row>
        <row r="26">
          <cell r="A26" t="str">
            <v>                  Créditos</v>
          </cell>
          <cell r="D26">
            <v>36.2</v>
          </cell>
          <cell r="F26">
            <v>36.2</v>
          </cell>
          <cell r="K26">
            <v>0</v>
          </cell>
        </row>
        <row r="27">
          <cell r="A27" t="str">
            <v>                  Débitos</v>
          </cell>
          <cell r="F27">
            <v>0</v>
          </cell>
          <cell r="I27">
            <v>80.5</v>
          </cell>
          <cell r="K27">
            <v>80.5</v>
          </cell>
        </row>
        <row r="28">
          <cell r="A28" t="str">
            <v>1.3 Otros transportes</v>
          </cell>
          <cell r="F28">
            <v>0</v>
          </cell>
          <cell r="K28">
            <v>0</v>
          </cell>
        </row>
        <row r="29">
          <cell r="A29" t="str">
            <v>        1.3.1 Pasajeros</v>
          </cell>
          <cell r="F29">
            <v>0</v>
          </cell>
          <cell r="K29">
            <v>0</v>
          </cell>
        </row>
        <row r="30">
          <cell r="A30" t="str">
            <v>                  Créditos</v>
          </cell>
          <cell r="D30">
            <v>24.9</v>
          </cell>
          <cell r="F30">
            <v>24.9</v>
          </cell>
          <cell r="K30">
            <v>0</v>
          </cell>
        </row>
        <row r="31">
          <cell r="A31" t="str">
            <v>                  Débitos</v>
          </cell>
          <cell r="F31">
            <v>0</v>
          </cell>
          <cell r="I31">
            <v>19.91839464882943</v>
          </cell>
          <cell r="K31">
            <v>19.91839464882943</v>
          </cell>
        </row>
        <row r="32">
          <cell r="A32" t="str">
            <v>        1.3.2 Fletes</v>
          </cell>
          <cell r="F32">
            <v>0</v>
          </cell>
          <cell r="K32">
            <v>0</v>
          </cell>
        </row>
        <row r="33">
          <cell r="A33" t="str">
            <v>                  Créditos</v>
          </cell>
          <cell r="B33">
            <v>22.825122837000638</v>
          </cell>
          <cell r="F33">
            <v>22.825122837000638</v>
          </cell>
          <cell r="K33">
            <v>0</v>
          </cell>
        </row>
        <row r="34">
          <cell r="A34" t="str">
            <v>                  Débitos</v>
          </cell>
          <cell r="F34">
            <v>0</v>
          </cell>
          <cell r="G34">
            <v>106.61301257517769</v>
          </cell>
          <cell r="K34">
            <v>106.61301257517769</v>
          </cell>
        </row>
        <row r="35">
          <cell r="A35" t="str">
            <v>        1.3.3 Otros</v>
          </cell>
          <cell r="F35">
            <v>0</v>
          </cell>
          <cell r="K35">
            <v>0</v>
          </cell>
        </row>
        <row r="36">
          <cell r="A36" t="str">
            <v>                  Créditos</v>
          </cell>
          <cell r="D36">
            <v>15.6</v>
          </cell>
          <cell r="F36">
            <v>15.6</v>
          </cell>
          <cell r="K36">
            <v>0</v>
          </cell>
        </row>
        <row r="37">
          <cell r="A37" t="str">
            <v>                  Débitos</v>
          </cell>
          <cell r="F37">
            <v>0</v>
          </cell>
          <cell r="I37">
            <v>102.4</v>
          </cell>
          <cell r="K37">
            <v>102.4</v>
          </cell>
        </row>
        <row r="38">
          <cell r="A38" t="str">
            <v>2. Viajes</v>
          </cell>
          <cell r="F38">
            <v>0</v>
          </cell>
          <cell r="K38">
            <v>0</v>
          </cell>
        </row>
        <row r="39">
          <cell r="A39" t="str">
            <v>        2.1 De negocios</v>
          </cell>
          <cell r="F39">
            <v>0</v>
          </cell>
          <cell r="K39">
            <v>0</v>
          </cell>
        </row>
        <row r="40">
          <cell r="A40" t="str">
            <v>                  Créditos</v>
          </cell>
          <cell r="E40">
            <v>115.9</v>
          </cell>
          <cell r="F40">
            <v>115.9</v>
          </cell>
          <cell r="K40">
            <v>0</v>
          </cell>
        </row>
        <row r="41">
          <cell r="A41" t="str">
            <v>                  Débitos</v>
          </cell>
          <cell r="F41">
            <v>0</v>
          </cell>
          <cell r="J41">
            <v>101.80000000000001</v>
          </cell>
          <cell r="K41">
            <v>101.80000000000001</v>
          </cell>
        </row>
        <row r="42">
          <cell r="A42" t="str">
            <v>        2.2 Personales</v>
          </cell>
          <cell r="F42">
            <v>0</v>
          </cell>
          <cell r="K42">
            <v>0</v>
          </cell>
        </row>
        <row r="43">
          <cell r="A43" t="str">
            <v>                  Créditos</v>
          </cell>
          <cell r="E43">
            <v>783.8</v>
          </cell>
          <cell r="F43">
            <v>783.8</v>
          </cell>
          <cell r="K43">
            <v>0</v>
          </cell>
        </row>
        <row r="44">
          <cell r="A44" t="str">
            <v>                  Débitos</v>
          </cell>
          <cell r="F44">
            <v>0</v>
          </cell>
          <cell r="J44">
            <v>656.1</v>
          </cell>
          <cell r="K44">
            <v>656.1</v>
          </cell>
        </row>
        <row r="45">
          <cell r="D45" t="str">
            <v>hoja2</v>
          </cell>
          <cell r="G45">
            <v>757.9000000000001</v>
          </cell>
        </row>
        <row r="46">
          <cell r="B46" t="str">
            <v>A</v>
          </cell>
          <cell r="C46" t="str">
            <v>B</v>
          </cell>
          <cell r="D46" t="str">
            <v>C</v>
          </cell>
          <cell r="E46" t="str">
            <v>ND</v>
          </cell>
          <cell r="F46" t="str">
            <v>TOTALES</v>
          </cell>
          <cell r="G46" t="str">
            <v>A</v>
          </cell>
          <cell r="H46" t="str">
            <v>B</v>
          </cell>
          <cell r="I46" t="str">
            <v>C</v>
          </cell>
          <cell r="J46" t="str">
            <v>ND</v>
          </cell>
          <cell r="K46" t="str">
            <v>TOTALES</v>
          </cell>
        </row>
        <row r="47">
          <cell r="A47" t="str">
            <v>3. Servicios de Comunicaciones</v>
          </cell>
          <cell r="F47">
            <v>0</v>
          </cell>
          <cell r="K47">
            <v>0</v>
          </cell>
        </row>
        <row r="48">
          <cell r="A48" t="str">
            <v>                  Créditos</v>
          </cell>
          <cell r="B48">
            <v>143.7</v>
          </cell>
          <cell r="F48">
            <v>143.7</v>
          </cell>
          <cell r="K48">
            <v>0</v>
          </cell>
        </row>
        <row r="49">
          <cell r="A49" t="str">
            <v>                  Débitos</v>
          </cell>
          <cell r="F49">
            <v>0</v>
          </cell>
          <cell r="G49">
            <v>117.4</v>
          </cell>
          <cell r="K49">
            <v>117.4</v>
          </cell>
        </row>
        <row r="50">
          <cell r="A50" t="str">
            <v>4. Servicios de Construcción</v>
          </cell>
          <cell r="F50">
            <v>0</v>
          </cell>
          <cell r="K50">
            <v>0</v>
          </cell>
        </row>
        <row r="51">
          <cell r="A51" t="str">
            <v>                  Créditos</v>
          </cell>
          <cell r="B51">
            <v>0.1</v>
          </cell>
          <cell r="F51">
            <v>0.1</v>
          </cell>
          <cell r="K51">
            <v>0</v>
          </cell>
        </row>
        <row r="52">
          <cell r="A52" t="str">
            <v>                  Débitos</v>
          </cell>
          <cell r="F52">
            <v>0</v>
          </cell>
          <cell r="K52">
            <v>0</v>
          </cell>
        </row>
        <row r="53">
          <cell r="A53" t="str">
            <v>5. Servicios de seguros</v>
          </cell>
          <cell r="F53">
            <v>0</v>
          </cell>
          <cell r="G53">
            <v>0</v>
          </cell>
          <cell r="K53">
            <v>0</v>
          </cell>
        </row>
        <row r="54">
          <cell r="A54" t="str">
            <v>                  Créditos</v>
          </cell>
          <cell r="D54">
            <v>70.9</v>
          </cell>
          <cell r="F54">
            <v>70.9</v>
          </cell>
          <cell r="K54">
            <v>0</v>
          </cell>
        </row>
        <row r="55">
          <cell r="A55" t="str">
            <v>                  Débitos</v>
          </cell>
          <cell r="F55">
            <v>0</v>
          </cell>
          <cell r="I55">
            <v>161.5</v>
          </cell>
          <cell r="K55">
            <v>161.5</v>
          </cell>
        </row>
        <row r="56">
          <cell r="A56" t="str">
            <v>6. Servicios financieros</v>
          </cell>
          <cell r="F56">
            <v>0</v>
          </cell>
          <cell r="K56">
            <v>0</v>
          </cell>
        </row>
        <row r="57">
          <cell r="A57" t="str">
            <v>                  Créditos</v>
          </cell>
          <cell r="E57" t="str">
            <v>X</v>
          </cell>
          <cell r="F57">
            <v>0</v>
          </cell>
          <cell r="K57">
            <v>0</v>
          </cell>
        </row>
        <row r="58">
          <cell r="A58" t="str">
            <v>                  Débitos</v>
          </cell>
          <cell r="F58">
            <v>0</v>
          </cell>
          <cell r="J58" t="str">
            <v>X</v>
          </cell>
          <cell r="K58">
            <v>0</v>
          </cell>
        </row>
        <row r="59">
          <cell r="A59" t="str">
            <v>7. Servicios de informática e inf.</v>
          </cell>
          <cell r="F59">
            <v>0</v>
          </cell>
          <cell r="K59">
            <v>0</v>
          </cell>
        </row>
        <row r="60">
          <cell r="A60" t="str">
            <v>                  Créditos</v>
          </cell>
          <cell r="B60">
            <v>16.2</v>
          </cell>
          <cell r="F60">
            <v>16.2</v>
          </cell>
          <cell r="K60">
            <v>0</v>
          </cell>
        </row>
        <row r="61">
          <cell r="A61" t="str">
            <v>                  Débitos</v>
          </cell>
          <cell r="F61">
            <v>0</v>
          </cell>
          <cell r="J61" t="str">
            <v>X</v>
          </cell>
          <cell r="K61">
            <v>0</v>
          </cell>
        </row>
        <row r="62">
          <cell r="A62" t="str">
            <v>8. Regalías y derechos de licenc.</v>
          </cell>
          <cell r="F62">
            <v>0</v>
          </cell>
          <cell r="K62">
            <v>0</v>
          </cell>
        </row>
        <row r="63">
          <cell r="A63" t="str">
            <v>                  Créditos</v>
          </cell>
          <cell r="E63" t="str">
            <v>X</v>
          </cell>
          <cell r="F63">
            <v>0</v>
          </cell>
          <cell r="K63">
            <v>0</v>
          </cell>
        </row>
        <row r="64">
          <cell r="A64" t="str">
            <v>                  Débitos</v>
          </cell>
          <cell r="F64">
            <v>0</v>
          </cell>
          <cell r="J64" t="str">
            <v>X</v>
          </cell>
          <cell r="K64">
            <v>0</v>
          </cell>
        </row>
        <row r="65">
          <cell r="A65" t="str">
            <v>9. Otros servicios empresariales</v>
          </cell>
          <cell r="F65">
            <v>0</v>
          </cell>
          <cell r="K65">
            <v>0</v>
          </cell>
        </row>
        <row r="66">
          <cell r="A66" t="str">
            <v>                  Créditos</v>
          </cell>
          <cell r="E66" t="str">
            <v>X</v>
          </cell>
          <cell r="F66">
            <v>0</v>
          </cell>
          <cell r="K66">
            <v>0</v>
          </cell>
        </row>
        <row r="67">
          <cell r="A67" t="str">
            <v>                  Débitos</v>
          </cell>
          <cell r="F67">
            <v>0</v>
          </cell>
          <cell r="J67" t="str">
            <v>X</v>
          </cell>
          <cell r="K67">
            <v>0</v>
          </cell>
        </row>
        <row r="68">
          <cell r="A68" t="str">
            <v>10. Servicios pers., cult. y recreat.</v>
          </cell>
          <cell r="F68">
            <v>0</v>
          </cell>
          <cell r="K68">
            <v>0</v>
          </cell>
        </row>
        <row r="69">
          <cell r="A69" t="str">
            <v>                  Créditos</v>
          </cell>
          <cell r="E69" t="str">
            <v>X</v>
          </cell>
          <cell r="F69">
            <v>0</v>
          </cell>
          <cell r="K69">
            <v>0</v>
          </cell>
        </row>
        <row r="70">
          <cell r="A70" t="str">
            <v>                  Débitos</v>
          </cell>
          <cell r="F70">
            <v>0</v>
          </cell>
          <cell r="J70" t="str">
            <v>X</v>
          </cell>
          <cell r="K70">
            <v>0</v>
          </cell>
        </row>
        <row r="71">
          <cell r="A71" t="str">
            <v>11. Servicios de gobierno, n.i.o.p.</v>
          </cell>
          <cell r="F71">
            <v>0</v>
          </cell>
          <cell r="K71">
            <v>0</v>
          </cell>
        </row>
        <row r="72">
          <cell r="A72" t="str">
            <v>                  Créditos</v>
          </cell>
          <cell r="D72">
            <v>86.1</v>
          </cell>
          <cell r="F72">
            <v>86.1</v>
          </cell>
          <cell r="K72">
            <v>0</v>
          </cell>
        </row>
        <row r="73">
          <cell r="A73" t="str">
            <v>                  Débitos</v>
          </cell>
          <cell r="F73">
            <v>0</v>
          </cell>
          <cell r="H73">
            <v>135.7</v>
          </cell>
          <cell r="K73">
            <v>135.7</v>
          </cell>
        </row>
        <row r="74">
          <cell r="A74" t="str">
            <v>ITEM ASIGNABLES</v>
          </cell>
        </row>
        <row r="75">
          <cell r="A75" t="str">
            <v>Créditos (*)</v>
          </cell>
          <cell r="D75">
            <v>533</v>
          </cell>
        </row>
        <row r="76">
          <cell r="A76" t="str">
            <v>Débitos (**)</v>
          </cell>
          <cell r="G76">
            <v>329.7</v>
          </cell>
          <cell r="I76">
            <v>152.8</v>
          </cell>
        </row>
        <row r="77">
          <cell r="A77" t="str">
            <v> TOTALES</v>
          </cell>
          <cell r="B77">
            <v>616.6</v>
          </cell>
          <cell r="C77">
            <v>0</v>
          </cell>
          <cell r="D77">
            <v>1355.4</v>
          </cell>
          <cell r="E77">
            <v>1393.6999999999998</v>
          </cell>
          <cell r="F77">
            <v>3365.7</v>
          </cell>
          <cell r="G77">
            <v>1208.8000000000002</v>
          </cell>
          <cell r="H77">
            <v>396.53612040133777</v>
          </cell>
          <cell r="I77">
            <v>1068.8638795986622</v>
          </cell>
          <cell r="J77">
            <v>1044.6000000000004</v>
          </cell>
          <cell r="K77">
            <v>3718.8</v>
          </cell>
        </row>
        <row r="79">
          <cell r="A79" t="str">
            <v>Porcentajes</v>
          </cell>
          <cell r="B79">
            <v>18.320111715244973</v>
          </cell>
          <cell r="C79">
            <v>0</v>
          </cell>
          <cell r="D79">
            <v>40.27096889205812</v>
          </cell>
          <cell r="E79">
            <v>41.40891939269691</v>
          </cell>
          <cell r="F79">
            <v>100</v>
          </cell>
          <cell r="G79">
            <v>32.505109175002694</v>
          </cell>
          <cell r="H79">
            <v>10.663012810620032</v>
          </cell>
          <cell r="I79">
            <v>28.742171657487958</v>
          </cell>
          <cell r="J79">
            <v>28.089706356889327</v>
          </cell>
          <cell r="K79">
            <v>100.00000000000001</v>
          </cell>
        </row>
        <row r="81">
          <cell r="A81" t="str">
            <v>DEFINICIONES:</v>
          </cell>
        </row>
        <row r="82">
          <cell r="A82" t="str">
            <v>NIVEL 1:  Información razonablemente buena en cuanto a naturaleza, oportunidad y cobertura</v>
          </cell>
        </row>
        <row r="83">
          <cell r="A83" t="str">
            <v>NIVEL 2: Inform. con algunas limitaciones, susceptible de mejoría  en alguno de los aspectos antes mencionados.</v>
          </cell>
        </row>
        <row r="84">
          <cell r="A84" t="str">
            <v>NIVEL 3: Información con serias deficiencias.</v>
          </cell>
        </row>
        <row r="85">
          <cell r="A85" t="str">
            <v>ND: Información no disponible.  No existe ninguna base a partir de la cual podría inferirse.</v>
          </cell>
        </row>
        <row r="86">
          <cell r="A86" t="str">
            <v>(*) Incluye comisiones de importación y otros.</v>
          </cell>
        </row>
        <row r="87">
          <cell r="A87" t="str">
            <v>(**) Incluye comisiones de exportación, gastos de empresas de transp en el exterior, gastos de Codelco en el exterior.</v>
          </cell>
        </row>
      </sheetData>
      <sheetData sheetId="7">
        <row r="1">
          <cell r="A1">
            <v>37335.49704386574</v>
          </cell>
          <cell r="B1" t="str">
            <v>BALANZA DE SERVICIOS  AÑO 1997</v>
          </cell>
          <cell r="H1">
            <v>1999</v>
          </cell>
          <cell r="I1">
            <v>1999</v>
          </cell>
        </row>
        <row r="2">
          <cell r="C2" t="str">
            <v>(Millones de  US$)</v>
          </cell>
          <cell r="H2">
            <v>2364</v>
          </cell>
          <cell r="I2">
            <v>2364</v>
          </cell>
        </row>
        <row r="3">
          <cell r="H3">
            <v>2729</v>
          </cell>
          <cell r="I3">
            <v>2729</v>
          </cell>
        </row>
        <row r="4">
          <cell r="B4" t="str">
            <v>1T</v>
          </cell>
          <cell r="C4" t="str">
            <v>2T</v>
          </cell>
          <cell r="D4" t="str">
            <v>3T</v>
          </cell>
          <cell r="E4" t="str">
            <v>4T</v>
          </cell>
          <cell r="F4" t="str">
            <v>AÑO</v>
          </cell>
          <cell r="H4">
            <v>3095</v>
          </cell>
          <cell r="I4">
            <v>3095</v>
          </cell>
        </row>
        <row r="5">
          <cell r="A5" t="str">
            <v>1. Transportes</v>
          </cell>
          <cell r="H5">
            <v>3460</v>
          </cell>
          <cell r="I5">
            <v>3460</v>
          </cell>
        </row>
        <row r="6">
          <cell r="A6" t="str">
            <v>1.1 Transporte Marítimo</v>
          </cell>
          <cell r="B6">
            <v>132.3</v>
          </cell>
          <cell r="C6">
            <v>92</v>
          </cell>
          <cell r="D6">
            <v>58.8</v>
          </cell>
          <cell r="E6">
            <v>68.6</v>
          </cell>
          <cell r="F6">
            <v>351.70000000000005</v>
          </cell>
          <cell r="H6">
            <v>3825</v>
          </cell>
          <cell r="I6">
            <v>3825</v>
          </cell>
        </row>
        <row r="7">
          <cell r="A7" t="str">
            <v>        1.1.1 Pasajeros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H7">
            <v>4190</v>
          </cell>
          <cell r="I7">
            <v>4190</v>
          </cell>
        </row>
        <row r="8">
          <cell r="A8" t="str">
            <v>                  Créditos</v>
          </cell>
          <cell r="F8">
            <v>0</v>
          </cell>
          <cell r="H8">
            <v>4556</v>
          </cell>
          <cell r="I8">
            <v>4556</v>
          </cell>
        </row>
        <row r="9">
          <cell r="A9" t="str">
            <v>                  Débitos</v>
          </cell>
          <cell r="F9">
            <v>0</v>
          </cell>
          <cell r="H9">
            <v>4921</v>
          </cell>
          <cell r="I9">
            <v>4921</v>
          </cell>
        </row>
        <row r="10">
          <cell r="A10" t="str">
            <v>        1.1.2 Fletes</v>
          </cell>
          <cell r="B10">
            <v>132.3</v>
          </cell>
          <cell r="C10">
            <v>92</v>
          </cell>
          <cell r="D10">
            <v>58.8</v>
          </cell>
          <cell r="E10">
            <v>68.6</v>
          </cell>
          <cell r="F10">
            <v>351.70000000000005</v>
          </cell>
          <cell r="H10">
            <v>5286</v>
          </cell>
          <cell r="I10">
            <v>5286</v>
          </cell>
        </row>
        <row r="11">
          <cell r="A11" t="str">
            <v>                  Créditos</v>
          </cell>
          <cell r="B11">
            <v>132.3</v>
          </cell>
          <cell r="C11">
            <v>92</v>
          </cell>
          <cell r="D11">
            <v>58.8</v>
          </cell>
          <cell r="E11">
            <v>68.6</v>
          </cell>
          <cell r="F11">
            <v>351.70000000000005</v>
          </cell>
          <cell r="H11">
            <v>5651</v>
          </cell>
          <cell r="I11">
            <v>5651</v>
          </cell>
        </row>
        <row r="12">
          <cell r="A12" t="str">
            <v>                  Débitos</v>
          </cell>
          <cell r="F12">
            <v>0</v>
          </cell>
          <cell r="H12">
            <v>6017</v>
          </cell>
          <cell r="I12">
            <v>6017</v>
          </cell>
        </row>
        <row r="13">
          <cell r="A13" t="str">
            <v>        1.1.3 Otros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6382</v>
          </cell>
          <cell r="I13">
            <v>6382</v>
          </cell>
        </row>
        <row r="14">
          <cell r="A14" t="str">
            <v>                  Créditos</v>
          </cell>
          <cell r="F14">
            <v>0</v>
          </cell>
          <cell r="H14">
            <v>6747</v>
          </cell>
          <cell r="I14">
            <v>6747</v>
          </cell>
        </row>
        <row r="15">
          <cell r="A15" t="str">
            <v>                  Débitos</v>
          </cell>
          <cell r="F15">
            <v>0</v>
          </cell>
          <cell r="H15">
            <v>7112</v>
          </cell>
          <cell r="I15">
            <v>7112</v>
          </cell>
        </row>
        <row r="16">
          <cell r="A16" t="str">
            <v>1.2 Transporte aéreo</v>
          </cell>
          <cell r="B16">
            <v>26</v>
          </cell>
          <cell r="C16">
            <v>21.4</v>
          </cell>
          <cell r="D16">
            <v>16.9</v>
          </cell>
          <cell r="E16">
            <v>22.7</v>
          </cell>
          <cell r="F16">
            <v>87</v>
          </cell>
          <cell r="H16">
            <v>7478</v>
          </cell>
          <cell r="I16">
            <v>7478</v>
          </cell>
        </row>
        <row r="17">
          <cell r="A17" t="str">
            <v>        1.2.1 Pasajeros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7843</v>
          </cell>
          <cell r="I17">
            <v>7843</v>
          </cell>
        </row>
        <row r="18">
          <cell r="A18" t="str">
            <v>                  Créditos</v>
          </cell>
          <cell r="F18">
            <v>0</v>
          </cell>
          <cell r="H18">
            <v>8208</v>
          </cell>
          <cell r="I18">
            <v>8208</v>
          </cell>
        </row>
        <row r="19">
          <cell r="A19" t="str">
            <v>                  Débitos</v>
          </cell>
          <cell r="F19">
            <v>0</v>
          </cell>
          <cell r="H19">
            <v>8573</v>
          </cell>
          <cell r="I19">
            <v>8573</v>
          </cell>
        </row>
        <row r="20">
          <cell r="A20" t="str">
            <v>        1.2.2 Fletes</v>
          </cell>
          <cell r="B20">
            <v>26</v>
          </cell>
          <cell r="C20">
            <v>21.4</v>
          </cell>
          <cell r="D20">
            <v>16.9</v>
          </cell>
          <cell r="E20">
            <v>22.7</v>
          </cell>
          <cell r="F20">
            <v>87</v>
          </cell>
        </row>
        <row r="21">
          <cell r="A21" t="str">
            <v>                  Créditos</v>
          </cell>
          <cell r="B21">
            <v>26</v>
          </cell>
          <cell r="C21">
            <v>21.4</v>
          </cell>
          <cell r="D21">
            <v>16.9</v>
          </cell>
          <cell r="E21">
            <v>22.7</v>
          </cell>
          <cell r="F21">
            <v>87</v>
          </cell>
        </row>
        <row r="22">
          <cell r="A22" t="str">
            <v>                  Débitos</v>
          </cell>
          <cell r="F22">
            <v>0</v>
          </cell>
        </row>
        <row r="23">
          <cell r="A23" t="str">
            <v>        1.2.3 Otros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                  Créditos</v>
          </cell>
          <cell r="F24">
            <v>0</v>
          </cell>
        </row>
        <row r="25">
          <cell r="A25" t="str">
            <v>                  Débitos</v>
          </cell>
          <cell r="F25">
            <v>0</v>
          </cell>
        </row>
        <row r="26">
          <cell r="A26" t="str">
            <v>1.3 Otros transportes</v>
          </cell>
          <cell r="B26">
            <v>14.8</v>
          </cell>
          <cell r="C26">
            <v>15.9</v>
          </cell>
          <cell r="D26">
            <v>13.2</v>
          </cell>
          <cell r="E26">
            <v>15.1</v>
          </cell>
          <cell r="F26">
            <v>59.00000000000001</v>
          </cell>
        </row>
        <row r="27">
          <cell r="A27" t="str">
            <v>        1.3.1 Pasajeros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                  Créditos</v>
          </cell>
          <cell r="F28">
            <v>0</v>
          </cell>
        </row>
        <row r="29">
          <cell r="A29" t="str">
            <v>                  Débitos</v>
          </cell>
          <cell r="F29">
            <v>0</v>
          </cell>
        </row>
        <row r="30">
          <cell r="A30" t="str">
            <v>        1.3.2 Fletes</v>
          </cell>
          <cell r="B30">
            <v>14.8</v>
          </cell>
          <cell r="C30">
            <v>15.9</v>
          </cell>
          <cell r="D30">
            <v>13.2</v>
          </cell>
          <cell r="E30">
            <v>15.1</v>
          </cell>
          <cell r="F30">
            <v>59.00000000000001</v>
          </cell>
        </row>
        <row r="31">
          <cell r="A31" t="str">
            <v>                  Créditos</v>
          </cell>
          <cell r="B31">
            <v>14.8</v>
          </cell>
          <cell r="C31">
            <v>15.9</v>
          </cell>
          <cell r="D31">
            <v>13.2</v>
          </cell>
          <cell r="E31">
            <v>15.1</v>
          </cell>
          <cell r="F31">
            <v>59.00000000000001</v>
          </cell>
        </row>
        <row r="32">
          <cell r="A32" t="str">
            <v>                  Débitos</v>
          </cell>
          <cell r="F32">
            <v>0</v>
          </cell>
        </row>
        <row r="33">
          <cell r="A33" t="str">
            <v>        1.3.3 Otros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                  Créditos</v>
          </cell>
        </row>
        <row r="35">
          <cell r="A35" t="str">
            <v>                  Débitos</v>
          </cell>
        </row>
        <row r="36">
          <cell r="A36" t="str">
            <v>2. Viajes</v>
          </cell>
        </row>
        <row r="37">
          <cell r="A37" t="str">
            <v>        2.1 De negocios</v>
          </cell>
        </row>
        <row r="38">
          <cell r="A38" t="str">
            <v>                  Créditos</v>
          </cell>
          <cell r="F38">
            <v>0</v>
          </cell>
        </row>
        <row r="39">
          <cell r="A39" t="str">
            <v>                  Débitos</v>
          </cell>
          <cell r="F39">
            <v>0</v>
          </cell>
        </row>
        <row r="40">
          <cell r="A40" t="str">
            <v>        2.2 Personales</v>
          </cell>
        </row>
        <row r="41">
          <cell r="A41" t="str">
            <v>                  Créditos</v>
          </cell>
          <cell r="F41">
            <v>0</v>
          </cell>
        </row>
        <row r="42">
          <cell r="A42" t="str">
            <v>                  Débitos</v>
          </cell>
          <cell r="F42">
            <v>0</v>
          </cell>
        </row>
        <row r="43">
          <cell r="A43" t="str">
            <v>3. Comunicaciones</v>
          </cell>
        </row>
        <row r="44">
          <cell r="A44" t="str">
            <v>                  Créditos</v>
          </cell>
          <cell r="F44">
            <v>0</v>
          </cell>
        </row>
        <row r="45">
          <cell r="A45" t="str">
            <v>                  Débitos</v>
          </cell>
          <cell r="F45">
            <v>0</v>
          </cell>
        </row>
        <row r="46">
          <cell r="A46" t="str">
            <v>4. Construcción</v>
          </cell>
        </row>
        <row r="47">
          <cell r="A47" t="str">
            <v>                  Créditos</v>
          </cell>
          <cell r="F47">
            <v>0</v>
          </cell>
        </row>
        <row r="48">
          <cell r="A48" t="str">
            <v>                  Débitos</v>
          </cell>
          <cell r="F48">
            <v>0</v>
          </cell>
        </row>
        <row r="49">
          <cell r="A49" t="str">
            <v>5. Seguros</v>
          </cell>
        </row>
        <row r="50">
          <cell r="A50" t="str">
            <v>                  Créditos</v>
          </cell>
          <cell r="F50">
            <v>0</v>
          </cell>
        </row>
        <row r="51">
          <cell r="A51" t="str">
            <v>                  Débitos</v>
          </cell>
          <cell r="F51">
            <v>0</v>
          </cell>
        </row>
        <row r="52">
          <cell r="A52" t="str">
            <v>6. Financieros</v>
          </cell>
        </row>
        <row r="53">
          <cell r="A53" t="str">
            <v>                  Créditos</v>
          </cell>
          <cell r="F53">
            <v>0</v>
          </cell>
        </row>
        <row r="54">
          <cell r="A54" t="str">
            <v>                  Débitos</v>
          </cell>
          <cell r="F54">
            <v>0</v>
          </cell>
        </row>
        <row r="55">
          <cell r="A55" t="str">
            <v>7. Informática e inf.</v>
          </cell>
        </row>
        <row r="56">
          <cell r="A56" t="str">
            <v>                  Créditos</v>
          </cell>
          <cell r="F56">
            <v>0</v>
          </cell>
        </row>
        <row r="57">
          <cell r="A57" t="str">
            <v>                  Débitos</v>
          </cell>
          <cell r="F57">
            <v>0</v>
          </cell>
        </row>
        <row r="58">
          <cell r="A58" t="str">
            <v>8. Regalías y derechos de licencia.</v>
          </cell>
        </row>
        <row r="59">
          <cell r="A59" t="str">
            <v>                  Créditos</v>
          </cell>
          <cell r="F59">
            <v>0</v>
          </cell>
        </row>
        <row r="60">
          <cell r="A60" t="str">
            <v>                  Débitos</v>
          </cell>
          <cell r="F60">
            <v>0</v>
          </cell>
        </row>
        <row r="61">
          <cell r="A61" t="str">
            <v>9. Otros servicios empresariales</v>
          </cell>
        </row>
        <row r="62">
          <cell r="A62" t="str">
            <v>                  Créditos</v>
          </cell>
          <cell r="F62">
            <v>0</v>
          </cell>
        </row>
        <row r="63">
          <cell r="A63" t="str">
            <v>                  Débitos</v>
          </cell>
          <cell r="F63">
            <v>0</v>
          </cell>
        </row>
        <row r="64">
          <cell r="A64" t="str">
            <v>10. Servicios pers., cult. y recreat.</v>
          </cell>
        </row>
        <row r="65">
          <cell r="A65" t="str">
            <v>                  Créditos</v>
          </cell>
          <cell r="F65">
            <v>0</v>
          </cell>
        </row>
        <row r="66">
          <cell r="A66" t="str">
            <v>                  Débitos</v>
          </cell>
          <cell r="F66">
            <v>0</v>
          </cell>
        </row>
        <row r="67">
          <cell r="A67" t="str">
            <v>11. Servicios de gobierno, n.i.o.p.</v>
          </cell>
        </row>
        <row r="68">
          <cell r="A68" t="str">
            <v>                  Créditos</v>
          </cell>
          <cell r="F68">
            <v>0</v>
          </cell>
        </row>
        <row r="69">
          <cell r="A69" t="str">
            <v>                  Débitos</v>
          </cell>
          <cell r="F69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SPTO."/>
      <sheetName val="Hoja1"/>
      <sheetName val="CUADRO N°3"/>
      <sheetName val="CUADRO2_A"/>
      <sheetName val="CUADRO1"/>
      <sheetName val="gant"/>
      <sheetName val="Viaje_nd"/>
      <sheetName val="Viaje_A"/>
    </sheetNames>
    <sheetDataSet>
      <sheetData sheetId="6">
        <row r="1">
          <cell r="A1">
            <v>37335.49704386574</v>
          </cell>
        </row>
        <row r="2">
          <cell r="D2" t="str">
            <v>Hoja 1</v>
          </cell>
        </row>
        <row r="4">
          <cell r="C4" t="str">
            <v>(Millones de  US$)</v>
          </cell>
        </row>
        <row r="5">
          <cell r="B5" t="str">
            <v>NIVEL DE CALIDAD DE LA INFORMACIÓN (AÑO 1996)</v>
          </cell>
        </row>
        <row r="6">
          <cell r="C6" t="str">
            <v>CREDITOS</v>
          </cell>
          <cell r="H6" t="str">
            <v>DEBITOS</v>
          </cell>
        </row>
        <row r="7">
          <cell r="A7" t="str">
            <v>1. Transportes</v>
          </cell>
          <cell r="B7" t="str">
            <v>A</v>
          </cell>
          <cell r="C7" t="str">
            <v>B</v>
          </cell>
          <cell r="D7" t="str">
            <v>C</v>
          </cell>
          <cell r="E7" t="str">
            <v>nd</v>
          </cell>
          <cell r="F7" t="str">
            <v>TOTALES</v>
          </cell>
          <cell r="G7" t="str">
            <v>A</v>
          </cell>
          <cell r="H7" t="str">
            <v>B</v>
          </cell>
          <cell r="I7" t="str">
            <v>C</v>
          </cell>
          <cell r="J7" t="str">
            <v>ND</v>
          </cell>
          <cell r="K7" t="str">
            <v>TOTALES</v>
          </cell>
        </row>
        <row r="8">
          <cell r="A8" t="str">
            <v>1.1 Transporte Marítimo</v>
          </cell>
          <cell r="F8">
            <v>0</v>
          </cell>
          <cell r="K8">
            <v>0</v>
          </cell>
        </row>
        <row r="9">
          <cell r="A9" t="str">
            <v>        1.1.1 Pasajeros</v>
          </cell>
          <cell r="F9">
            <v>0</v>
          </cell>
          <cell r="K9">
            <v>0</v>
          </cell>
        </row>
        <row r="10">
          <cell r="A10" t="str">
            <v>                  Créditos</v>
          </cell>
          <cell r="D10">
            <v>3.6</v>
          </cell>
          <cell r="F10">
            <v>3.6</v>
          </cell>
          <cell r="K10">
            <v>0</v>
          </cell>
        </row>
        <row r="11">
          <cell r="A11" t="str">
            <v>                  Débitos</v>
          </cell>
          <cell r="F11">
            <v>0</v>
          </cell>
          <cell r="I11">
            <v>2.8454849498327763</v>
          </cell>
          <cell r="K11">
            <v>2.8454849498327763</v>
          </cell>
        </row>
        <row r="12">
          <cell r="A12" t="str">
            <v>        1.1.2 Fletes</v>
          </cell>
          <cell r="F12">
            <v>0</v>
          </cell>
          <cell r="K12">
            <v>0</v>
          </cell>
        </row>
        <row r="13">
          <cell r="A13" t="str">
            <v>                  Créditos</v>
          </cell>
          <cell r="B13">
            <v>380.61380046998505</v>
          </cell>
          <cell r="F13">
            <v>380.61380046998505</v>
          </cell>
          <cell r="K13">
            <v>0</v>
          </cell>
        </row>
        <row r="14">
          <cell r="A14" t="str">
            <v>                  Débitos</v>
          </cell>
          <cell r="F14">
            <v>0</v>
          </cell>
          <cell r="G14">
            <v>571.2750000000001</v>
          </cell>
          <cell r="K14">
            <v>571.2750000000001</v>
          </cell>
        </row>
        <row r="15">
          <cell r="A15" t="str">
            <v>        1.1.3 Otros</v>
          </cell>
          <cell r="F15">
            <v>0</v>
          </cell>
          <cell r="K15">
            <v>0</v>
          </cell>
        </row>
        <row r="16">
          <cell r="A16" t="str">
            <v>                  Créditos</v>
          </cell>
          <cell r="D16">
            <v>258.4</v>
          </cell>
          <cell r="F16">
            <v>258.4</v>
          </cell>
          <cell r="K16">
            <v>0</v>
          </cell>
        </row>
        <row r="17">
          <cell r="A17" t="str">
            <v>                  Débitos</v>
          </cell>
          <cell r="F17">
            <v>0</v>
          </cell>
          <cell r="I17">
            <v>548.9</v>
          </cell>
          <cell r="K17">
            <v>548.9</v>
          </cell>
        </row>
        <row r="18">
          <cell r="A18" t="str">
            <v>1.2 Transporte aéreo</v>
          </cell>
          <cell r="F18">
            <v>0</v>
          </cell>
          <cell r="K18">
            <v>0</v>
          </cell>
        </row>
        <row r="19">
          <cell r="A19" t="str">
            <v>        1.2.1 Pasajeros</v>
          </cell>
          <cell r="F19">
            <v>0</v>
          </cell>
          <cell r="K19">
            <v>0</v>
          </cell>
        </row>
        <row r="20">
          <cell r="A20" t="str">
            <v>                  Créditos</v>
          </cell>
          <cell r="D20">
            <v>326.7</v>
          </cell>
          <cell r="F20">
            <v>326.7</v>
          </cell>
          <cell r="K20">
            <v>0</v>
          </cell>
        </row>
        <row r="21">
          <cell r="A21" t="str">
            <v>                  Débitos</v>
          </cell>
          <cell r="F21">
            <v>0</v>
          </cell>
          <cell r="H21">
            <v>260.8361204013378</v>
          </cell>
          <cell r="K21">
            <v>260.8361204013378</v>
          </cell>
        </row>
        <row r="22">
          <cell r="A22" t="str">
            <v>        1.2.2 Fletes</v>
          </cell>
          <cell r="F22">
            <v>0</v>
          </cell>
          <cell r="K22">
            <v>0</v>
          </cell>
        </row>
        <row r="23">
          <cell r="A23" t="str">
            <v>                  Créditos</v>
          </cell>
          <cell r="B23">
            <v>53.161076693014316</v>
          </cell>
          <cell r="F23">
            <v>53.161076693014316</v>
          </cell>
          <cell r="K23">
            <v>0</v>
          </cell>
        </row>
        <row r="24">
          <cell r="A24" t="str">
            <v>                  Débitos</v>
          </cell>
          <cell r="F24">
            <v>0</v>
          </cell>
          <cell r="G24">
            <v>83.8119874248223</v>
          </cell>
          <cell r="K24">
            <v>83.8119874248223</v>
          </cell>
        </row>
        <row r="25">
          <cell r="A25" t="str">
            <v>        1.2.3 Otros</v>
          </cell>
          <cell r="F25">
            <v>0</v>
          </cell>
          <cell r="K25">
            <v>0</v>
          </cell>
        </row>
        <row r="26">
          <cell r="A26" t="str">
            <v>                  Créditos</v>
          </cell>
          <cell r="D26">
            <v>36.2</v>
          </cell>
          <cell r="F26">
            <v>36.2</v>
          </cell>
          <cell r="K26">
            <v>0</v>
          </cell>
        </row>
        <row r="27">
          <cell r="A27" t="str">
            <v>                  Débitos</v>
          </cell>
          <cell r="F27">
            <v>0</v>
          </cell>
          <cell r="I27">
            <v>80.5</v>
          </cell>
          <cell r="K27">
            <v>80.5</v>
          </cell>
        </row>
        <row r="28">
          <cell r="A28" t="str">
            <v>1.3 Otros transportes</v>
          </cell>
          <cell r="F28">
            <v>0</v>
          </cell>
          <cell r="K28">
            <v>0</v>
          </cell>
        </row>
        <row r="29">
          <cell r="A29" t="str">
            <v>        1.3.1 Pasajeros</v>
          </cell>
          <cell r="F29">
            <v>0</v>
          </cell>
          <cell r="K29">
            <v>0</v>
          </cell>
        </row>
        <row r="30">
          <cell r="A30" t="str">
            <v>                  Créditos</v>
          </cell>
          <cell r="D30">
            <v>24.9</v>
          </cell>
          <cell r="F30">
            <v>24.9</v>
          </cell>
          <cell r="K30">
            <v>0</v>
          </cell>
        </row>
        <row r="31">
          <cell r="A31" t="str">
            <v>                  Débitos</v>
          </cell>
          <cell r="F31">
            <v>0</v>
          </cell>
          <cell r="I31">
            <v>19.91839464882943</v>
          </cell>
          <cell r="K31">
            <v>19.91839464882943</v>
          </cell>
        </row>
        <row r="32">
          <cell r="A32" t="str">
            <v>        1.3.2 Fletes</v>
          </cell>
          <cell r="F32">
            <v>0</v>
          </cell>
          <cell r="K32">
            <v>0</v>
          </cell>
        </row>
        <row r="33">
          <cell r="A33" t="str">
            <v>                  Créditos</v>
          </cell>
          <cell r="B33">
            <v>22.825122837000638</v>
          </cell>
          <cell r="F33">
            <v>22.825122837000638</v>
          </cell>
          <cell r="K33">
            <v>0</v>
          </cell>
        </row>
        <row r="34">
          <cell r="A34" t="str">
            <v>                  Débitos</v>
          </cell>
          <cell r="F34">
            <v>0</v>
          </cell>
          <cell r="G34">
            <v>106.61301257517769</v>
          </cell>
          <cell r="K34">
            <v>106.61301257517769</v>
          </cell>
        </row>
        <row r="35">
          <cell r="A35" t="str">
            <v>        1.3.3 Otros</v>
          </cell>
          <cell r="F35">
            <v>0</v>
          </cell>
          <cell r="K35">
            <v>0</v>
          </cell>
        </row>
        <row r="36">
          <cell r="A36" t="str">
            <v>                  Créditos</v>
          </cell>
          <cell r="D36">
            <v>15.6</v>
          </cell>
          <cell r="F36">
            <v>15.6</v>
          </cell>
          <cell r="K36">
            <v>0</v>
          </cell>
        </row>
        <row r="37">
          <cell r="A37" t="str">
            <v>                  Débitos</v>
          </cell>
          <cell r="F37">
            <v>0</v>
          </cell>
          <cell r="I37">
            <v>102.4</v>
          </cell>
          <cell r="K37">
            <v>102.4</v>
          </cell>
        </row>
        <row r="38">
          <cell r="A38" t="str">
            <v>2. Viajes</v>
          </cell>
          <cell r="F38">
            <v>0</v>
          </cell>
          <cell r="K38">
            <v>0</v>
          </cell>
        </row>
        <row r="39">
          <cell r="A39" t="str">
            <v>        2.1 De negocios</v>
          </cell>
          <cell r="F39">
            <v>0</v>
          </cell>
          <cell r="K39">
            <v>0</v>
          </cell>
        </row>
        <row r="40">
          <cell r="A40" t="str">
            <v>                  Créditos</v>
          </cell>
          <cell r="E40">
            <v>115.9</v>
          </cell>
          <cell r="F40">
            <v>115.9</v>
          </cell>
          <cell r="K40">
            <v>0</v>
          </cell>
        </row>
        <row r="41">
          <cell r="A41" t="str">
            <v>                  Débitos</v>
          </cell>
          <cell r="F41">
            <v>0</v>
          </cell>
          <cell r="J41">
            <v>101.80000000000001</v>
          </cell>
          <cell r="K41">
            <v>101.80000000000001</v>
          </cell>
        </row>
        <row r="42">
          <cell r="A42" t="str">
            <v>        2.2 Personales</v>
          </cell>
          <cell r="F42">
            <v>0</v>
          </cell>
          <cell r="K42">
            <v>0</v>
          </cell>
        </row>
        <row r="43">
          <cell r="A43" t="str">
            <v>                  Créditos</v>
          </cell>
          <cell r="E43">
            <v>783.8</v>
          </cell>
          <cell r="F43">
            <v>783.8</v>
          </cell>
          <cell r="K43">
            <v>0</v>
          </cell>
        </row>
        <row r="44">
          <cell r="A44" t="str">
            <v>                  Débitos</v>
          </cell>
          <cell r="F44">
            <v>0</v>
          </cell>
          <cell r="J44">
            <v>656.1</v>
          </cell>
          <cell r="K44">
            <v>656.1</v>
          </cell>
        </row>
        <row r="45">
          <cell r="D45" t="str">
            <v>hoja2</v>
          </cell>
          <cell r="G45">
            <v>757.9000000000001</v>
          </cell>
        </row>
        <row r="46">
          <cell r="B46" t="str">
            <v>A</v>
          </cell>
          <cell r="C46" t="str">
            <v>B</v>
          </cell>
          <cell r="D46" t="str">
            <v>C</v>
          </cell>
          <cell r="E46" t="str">
            <v>ND</v>
          </cell>
          <cell r="F46" t="str">
            <v>TOTALES</v>
          </cell>
          <cell r="G46" t="str">
            <v>A</v>
          </cell>
          <cell r="H46" t="str">
            <v>B</v>
          </cell>
          <cell r="I46" t="str">
            <v>C</v>
          </cell>
          <cell r="J46" t="str">
            <v>ND</v>
          </cell>
          <cell r="K46" t="str">
            <v>TOTALES</v>
          </cell>
        </row>
        <row r="47">
          <cell r="A47" t="str">
            <v>3. Servicios de Comunicaciones</v>
          </cell>
          <cell r="F47">
            <v>0</v>
          </cell>
          <cell r="K47">
            <v>0</v>
          </cell>
        </row>
        <row r="48">
          <cell r="A48" t="str">
            <v>                  Créditos</v>
          </cell>
          <cell r="B48">
            <v>143.7</v>
          </cell>
          <cell r="F48">
            <v>143.7</v>
          </cell>
          <cell r="K48">
            <v>0</v>
          </cell>
        </row>
        <row r="49">
          <cell r="A49" t="str">
            <v>                  Débitos</v>
          </cell>
          <cell r="F49">
            <v>0</v>
          </cell>
          <cell r="G49">
            <v>117.4</v>
          </cell>
          <cell r="K49">
            <v>117.4</v>
          </cell>
        </row>
        <row r="50">
          <cell r="A50" t="str">
            <v>4. Servicios de Construcción</v>
          </cell>
          <cell r="F50">
            <v>0</v>
          </cell>
          <cell r="K50">
            <v>0</v>
          </cell>
        </row>
        <row r="51">
          <cell r="A51" t="str">
            <v>                  Créditos</v>
          </cell>
          <cell r="B51">
            <v>0.1</v>
          </cell>
          <cell r="F51">
            <v>0.1</v>
          </cell>
          <cell r="K51">
            <v>0</v>
          </cell>
        </row>
        <row r="52">
          <cell r="A52" t="str">
            <v>                  Débitos</v>
          </cell>
          <cell r="F52">
            <v>0</v>
          </cell>
          <cell r="K52">
            <v>0</v>
          </cell>
        </row>
        <row r="53">
          <cell r="A53" t="str">
            <v>5. Servicios de seguros</v>
          </cell>
          <cell r="F53">
            <v>0</v>
          </cell>
          <cell r="G53">
            <v>0</v>
          </cell>
          <cell r="K53">
            <v>0</v>
          </cell>
        </row>
        <row r="54">
          <cell r="A54" t="str">
            <v>                  Créditos</v>
          </cell>
          <cell r="D54">
            <v>70.9</v>
          </cell>
          <cell r="F54">
            <v>70.9</v>
          </cell>
          <cell r="K54">
            <v>0</v>
          </cell>
        </row>
        <row r="55">
          <cell r="A55" t="str">
            <v>                  Débitos</v>
          </cell>
          <cell r="F55">
            <v>0</v>
          </cell>
          <cell r="I55">
            <v>161.5</v>
          </cell>
          <cell r="K55">
            <v>161.5</v>
          </cell>
        </row>
        <row r="56">
          <cell r="A56" t="str">
            <v>6. Servicios financieros</v>
          </cell>
          <cell r="F56">
            <v>0</v>
          </cell>
          <cell r="K56">
            <v>0</v>
          </cell>
        </row>
        <row r="57">
          <cell r="A57" t="str">
            <v>                  Créditos</v>
          </cell>
          <cell r="E57" t="str">
            <v>X</v>
          </cell>
          <cell r="F57">
            <v>0</v>
          </cell>
          <cell r="K57">
            <v>0</v>
          </cell>
        </row>
        <row r="58">
          <cell r="A58" t="str">
            <v>                  Débitos</v>
          </cell>
          <cell r="F58">
            <v>0</v>
          </cell>
          <cell r="J58" t="str">
            <v>X</v>
          </cell>
          <cell r="K58">
            <v>0</v>
          </cell>
        </row>
        <row r="59">
          <cell r="A59" t="str">
            <v>7. Servicios de informática e inf.</v>
          </cell>
          <cell r="F59">
            <v>0</v>
          </cell>
          <cell r="K59">
            <v>0</v>
          </cell>
        </row>
        <row r="60">
          <cell r="A60" t="str">
            <v>                  Créditos</v>
          </cell>
          <cell r="B60">
            <v>16.2</v>
          </cell>
          <cell r="F60">
            <v>16.2</v>
          </cell>
          <cell r="K60">
            <v>0</v>
          </cell>
        </row>
        <row r="61">
          <cell r="A61" t="str">
            <v>                  Débitos</v>
          </cell>
          <cell r="F61">
            <v>0</v>
          </cell>
          <cell r="J61" t="str">
            <v>X</v>
          </cell>
          <cell r="K61">
            <v>0</v>
          </cell>
        </row>
        <row r="62">
          <cell r="A62" t="str">
            <v>8. Regalías y derechos de licenc.</v>
          </cell>
          <cell r="F62">
            <v>0</v>
          </cell>
          <cell r="K62">
            <v>0</v>
          </cell>
        </row>
        <row r="63">
          <cell r="A63" t="str">
            <v>                  Créditos</v>
          </cell>
          <cell r="E63" t="str">
            <v>X</v>
          </cell>
          <cell r="F63">
            <v>0</v>
          </cell>
          <cell r="K63">
            <v>0</v>
          </cell>
        </row>
        <row r="64">
          <cell r="A64" t="str">
            <v>                  Débitos</v>
          </cell>
          <cell r="F64">
            <v>0</v>
          </cell>
          <cell r="J64" t="str">
            <v>X</v>
          </cell>
          <cell r="K64">
            <v>0</v>
          </cell>
        </row>
        <row r="65">
          <cell r="A65" t="str">
            <v>9. Otros servicios empresariales</v>
          </cell>
          <cell r="F65">
            <v>0</v>
          </cell>
          <cell r="K65">
            <v>0</v>
          </cell>
        </row>
        <row r="66">
          <cell r="A66" t="str">
            <v>                  Créditos</v>
          </cell>
          <cell r="E66" t="str">
            <v>X</v>
          </cell>
          <cell r="F66">
            <v>0</v>
          </cell>
          <cell r="K66">
            <v>0</v>
          </cell>
        </row>
        <row r="67">
          <cell r="A67" t="str">
            <v>                  Débitos</v>
          </cell>
          <cell r="F67">
            <v>0</v>
          </cell>
          <cell r="J67" t="str">
            <v>X</v>
          </cell>
          <cell r="K67">
            <v>0</v>
          </cell>
        </row>
        <row r="68">
          <cell r="A68" t="str">
            <v>10. Servicios pers., cult. y recreat.</v>
          </cell>
          <cell r="F68">
            <v>0</v>
          </cell>
          <cell r="K68">
            <v>0</v>
          </cell>
        </row>
        <row r="69">
          <cell r="A69" t="str">
            <v>                  Créditos</v>
          </cell>
          <cell r="E69" t="str">
            <v>X</v>
          </cell>
          <cell r="F69">
            <v>0</v>
          </cell>
          <cell r="K69">
            <v>0</v>
          </cell>
        </row>
        <row r="70">
          <cell r="A70" t="str">
            <v>                  Débitos</v>
          </cell>
          <cell r="F70">
            <v>0</v>
          </cell>
          <cell r="J70" t="str">
            <v>X</v>
          </cell>
          <cell r="K70">
            <v>0</v>
          </cell>
        </row>
        <row r="71">
          <cell r="A71" t="str">
            <v>11. Servicios de gobierno, n.i.o.p.</v>
          </cell>
          <cell r="F71">
            <v>0</v>
          </cell>
          <cell r="K71">
            <v>0</v>
          </cell>
        </row>
        <row r="72">
          <cell r="A72" t="str">
            <v>                  Créditos</v>
          </cell>
          <cell r="D72">
            <v>86.1</v>
          </cell>
          <cell r="F72">
            <v>86.1</v>
          </cell>
          <cell r="K72">
            <v>0</v>
          </cell>
        </row>
        <row r="73">
          <cell r="A73" t="str">
            <v>                  Débitos</v>
          </cell>
          <cell r="F73">
            <v>0</v>
          </cell>
          <cell r="H73">
            <v>135.7</v>
          </cell>
          <cell r="K73">
            <v>135.7</v>
          </cell>
        </row>
        <row r="74">
          <cell r="A74" t="str">
            <v>ITEM ASIGNABLES</v>
          </cell>
        </row>
        <row r="75">
          <cell r="A75" t="str">
            <v>Créditos (*)</v>
          </cell>
          <cell r="D75">
            <v>533</v>
          </cell>
        </row>
        <row r="76">
          <cell r="A76" t="str">
            <v>Débitos (**)</v>
          </cell>
          <cell r="G76">
            <v>329.7</v>
          </cell>
          <cell r="I76">
            <v>152.8</v>
          </cell>
        </row>
        <row r="77">
          <cell r="A77" t="str">
            <v> TOTALES</v>
          </cell>
          <cell r="B77">
            <v>616.6</v>
          </cell>
          <cell r="C77">
            <v>0</v>
          </cell>
          <cell r="D77">
            <v>1355.4</v>
          </cell>
          <cell r="E77">
            <v>1393.6999999999998</v>
          </cell>
          <cell r="F77">
            <v>3365.7</v>
          </cell>
          <cell r="G77">
            <v>1208.8000000000002</v>
          </cell>
          <cell r="H77">
            <v>396.53612040133777</v>
          </cell>
          <cell r="I77">
            <v>1068.8638795986622</v>
          </cell>
          <cell r="J77">
            <v>1044.6000000000004</v>
          </cell>
          <cell r="K77">
            <v>3718.8</v>
          </cell>
        </row>
        <row r="79">
          <cell r="A79" t="str">
            <v>Porcentajes</v>
          </cell>
          <cell r="B79">
            <v>18.320111715244973</v>
          </cell>
          <cell r="C79">
            <v>0</v>
          </cell>
          <cell r="D79">
            <v>40.27096889205812</v>
          </cell>
          <cell r="E79">
            <v>41.40891939269691</v>
          </cell>
          <cell r="F79">
            <v>100</v>
          </cell>
          <cell r="G79">
            <v>32.505109175002694</v>
          </cell>
          <cell r="H79">
            <v>10.663012810620032</v>
          </cell>
          <cell r="I79">
            <v>28.742171657487958</v>
          </cell>
          <cell r="J79">
            <v>28.089706356889327</v>
          </cell>
          <cell r="K79">
            <v>100.00000000000001</v>
          </cell>
        </row>
        <row r="81">
          <cell r="A81" t="str">
            <v>DEFINICIONES:</v>
          </cell>
        </row>
        <row r="82">
          <cell r="A82" t="str">
            <v>NIVEL 1:  Información razonablemente buena en cuanto a naturaleza, oportunidad y cobertura</v>
          </cell>
        </row>
        <row r="83">
          <cell r="A83" t="str">
            <v>NIVEL 2: Inform. con algunas limitaciones, susceptible de mejoría  en alguno de los aspectos antes mencionados.</v>
          </cell>
        </row>
        <row r="84">
          <cell r="A84" t="str">
            <v>NIVEL 3: Información con serias deficiencias.</v>
          </cell>
        </row>
        <row r="85">
          <cell r="A85" t="str">
            <v>ND: Información no disponible.  No existe ninguna base a partir de la cual podría inferirse.</v>
          </cell>
        </row>
        <row r="86">
          <cell r="A86" t="str">
            <v>(*) Incluye comisiones de importación y otros.</v>
          </cell>
        </row>
        <row r="87">
          <cell r="A87" t="str">
            <v>(**) Incluye comisiones de exportación, gastos de empresas de transp en el exterior, gastos de Codelco en el exterior.</v>
          </cell>
        </row>
      </sheetData>
      <sheetData sheetId="7">
        <row r="1">
          <cell r="A1">
            <v>37335.49704386574</v>
          </cell>
          <cell r="B1" t="str">
            <v>BALANZA DE SERVICIOS  AÑO 1997</v>
          </cell>
          <cell r="H1">
            <v>1999</v>
          </cell>
          <cell r="I1">
            <v>1999</v>
          </cell>
        </row>
        <row r="2">
          <cell r="C2" t="str">
            <v>(Millones de  US$)</v>
          </cell>
          <cell r="H2">
            <v>2364</v>
          </cell>
          <cell r="I2">
            <v>2364</v>
          </cell>
        </row>
        <row r="3">
          <cell r="H3">
            <v>2729</v>
          </cell>
          <cell r="I3">
            <v>2729</v>
          </cell>
        </row>
        <row r="4">
          <cell r="B4" t="str">
            <v>1T</v>
          </cell>
          <cell r="C4" t="str">
            <v>2T</v>
          </cell>
          <cell r="D4" t="str">
            <v>3T</v>
          </cell>
          <cell r="E4" t="str">
            <v>4T</v>
          </cell>
          <cell r="F4" t="str">
            <v>AÑO</v>
          </cell>
          <cell r="H4">
            <v>3095</v>
          </cell>
          <cell r="I4">
            <v>3095</v>
          </cell>
        </row>
        <row r="5">
          <cell r="A5" t="str">
            <v>1. Transportes</v>
          </cell>
          <cell r="H5">
            <v>3460</v>
          </cell>
          <cell r="I5">
            <v>3460</v>
          </cell>
        </row>
        <row r="6">
          <cell r="A6" t="str">
            <v>1.1 Transporte Marítimo</v>
          </cell>
          <cell r="B6">
            <v>132.3</v>
          </cell>
          <cell r="C6">
            <v>92</v>
          </cell>
          <cell r="D6">
            <v>58.8</v>
          </cell>
          <cell r="E6">
            <v>68.6</v>
          </cell>
          <cell r="F6">
            <v>351.70000000000005</v>
          </cell>
          <cell r="H6">
            <v>3825</v>
          </cell>
          <cell r="I6">
            <v>3825</v>
          </cell>
        </row>
        <row r="7">
          <cell r="A7" t="str">
            <v>        1.1.1 Pasajeros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H7">
            <v>4190</v>
          </cell>
          <cell r="I7">
            <v>4190</v>
          </cell>
        </row>
        <row r="8">
          <cell r="A8" t="str">
            <v>                  Créditos</v>
          </cell>
          <cell r="F8">
            <v>0</v>
          </cell>
          <cell r="H8">
            <v>4556</v>
          </cell>
          <cell r="I8">
            <v>4556</v>
          </cell>
        </row>
        <row r="9">
          <cell r="A9" t="str">
            <v>                  Débitos</v>
          </cell>
          <cell r="F9">
            <v>0</v>
          </cell>
          <cell r="H9">
            <v>4921</v>
          </cell>
          <cell r="I9">
            <v>4921</v>
          </cell>
        </row>
        <row r="10">
          <cell r="A10" t="str">
            <v>        1.1.2 Fletes</v>
          </cell>
          <cell r="B10">
            <v>132.3</v>
          </cell>
          <cell r="C10">
            <v>92</v>
          </cell>
          <cell r="D10">
            <v>58.8</v>
          </cell>
          <cell r="E10">
            <v>68.6</v>
          </cell>
          <cell r="F10">
            <v>351.70000000000005</v>
          </cell>
          <cell r="H10">
            <v>5286</v>
          </cell>
          <cell r="I10">
            <v>5286</v>
          </cell>
        </row>
        <row r="11">
          <cell r="A11" t="str">
            <v>                  Créditos</v>
          </cell>
          <cell r="B11">
            <v>132.3</v>
          </cell>
          <cell r="C11">
            <v>92</v>
          </cell>
          <cell r="D11">
            <v>58.8</v>
          </cell>
          <cell r="E11">
            <v>68.6</v>
          </cell>
          <cell r="F11">
            <v>351.70000000000005</v>
          </cell>
          <cell r="H11">
            <v>5651</v>
          </cell>
          <cell r="I11">
            <v>5651</v>
          </cell>
        </row>
        <row r="12">
          <cell r="A12" t="str">
            <v>                  Débitos</v>
          </cell>
          <cell r="F12">
            <v>0</v>
          </cell>
          <cell r="H12">
            <v>6017</v>
          </cell>
          <cell r="I12">
            <v>6017</v>
          </cell>
        </row>
        <row r="13">
          <cell r="A13" t="str">
            <v>        1.1.3 Otros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H13">
            <v>6382</v>
          </cell>
          <cell r="I13">
            <v>6382</v>
          </cell>
        </row>
        <row r="14">
          <cell r="A14" t="str">
            <v>                  Créditos</v>
          </cell>
          <cell r="F14">
            <v>0</v>
          </cell>
          <cell r="H14">
            <v>6747</v>
          </cell>
          <cell r="I14">
            <v>6747</v>
          </cell>
        </row>
        <row r="15">
          <cell r="A15" t="str">
            <v>                  Débitos</v>
          </cell>
          <cell r="F15">
            <v>0</v>
          </cell>
          <cell r="H15">
            <v>7112</v>
          </cell>
          <cell r="I15">
            <v>7112</v>
          </cell>
        </row>
        <row r="16">
          <cell r="A16" t="str">
            <v>1.2 Transporte aéreo</v>
          </cell>
          <cell r="B16">
            <v>26</v>
          </cell>
          <cell r="C16">
            <v>21.4</v>
          </cell>
          <cell r="D16">
            <v>16.9</v>
          </cell>
          <cell r="E16">
            <v>22.7</v>
          </cell>
          <cell r="F16">
            <v>87</v>
          </cell>
          <cell r="H16">
            <v>7478</v>
          </cell>
          <cell r="I16">
            <v>7478</v>
          </cell>
        </row>
        <row r="17">
          <cell r="A17" t="str">
            <v>        1.2.1 Pasajeros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H17">
            <v>7843</v>
          </cell>
          <cell r="I17">
            <v>7843</v>
          </cell>
        </row>
        <row r="18">
          <cell r="A18" t="str">
            <v>                  Créditos</v>
          </cell>
          <cell r="F18">
            <v>0</v>
          </cell>
          <cell r="H18">
            <v>8208</v>
          </cell>
          <cell r="I18">
            <v>8208</v>
          </cell>
        </row>
        <row r="19">
          <cell r="A19" t="str">
            <v>                  Débitos</v>
          </cell>
          <cell r="F19">
            <v>0</v>
          </cell>
          <cell r="H19">
            <v>8573</v>
          </cell>
          <cell r="I19">
            <v>8573</v>
          </cell>
        </row>
        <row r="20">
          <cell r="A20" t="str">
            <v>        1.2.2 Fletes</v>
          </cell>
          <cell r="B20">
            <v>26</v>
          </cell>
          <cell r="C20">
            <v>21.4</v>
          </cell>
          <cell r="D20">
            <v>16.9</v>
          </cell>
          <cell r="E20">
            <v>22.7</v>
          </cell>
          <cell r="F20">
            <v>87</v>
          </cell>
        </row>
        <row r="21">
          <cell r="A21" t="str">
            <v>                  Créditos</v>
          </cell>
          <cell r="B21">
            <v>26</v>
          </cell>
          <cell r="C21">
            <v>21.4</v>
          </cell>
          <cell r="D21">
            <v>16.9</v>
          </cell>
          <cell r="E21">
            <v>22.7</v>
          </cell>
          <cell r="F21">
            <v>87</v>
          </cell>
        </row>
        <row r="22">
          <cell r="A22" t="str">
            <v>                  Débitos</v>
          </cell>
          <cell r="F22">
            <v>0</v>
          </cell>
        </row>
        <row r="23">
          <cell r="A23" t="str">
            <v>        1.2.3 Otros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A24" t="str">
            <v>                  Créditos</v>
          </cell>
          <cell r="F24">
            <v>0</v>
          </cell>
        </row>
        <row r="25">
          <cell r="A25" t="str">
            <v>                  Débitos</v>
          </cell>
          <cell r="F25">
            <v>0</v>
          </cell>
        </row>
        <row r="26">
          <cell r="A26" t="str">
            <v>1.3 Otros transportes</v>
          </cell>
          <cell r="B26">
            <v>14.8</v>
          </cell>
          <cell r="C26">
            <v>15.9</v>
          </cell>
          <cell r="D26">
            <v>13.2</v>
          </cell>
          <cell r="E26">
            <v>15.1</v>
          </cell>
          <cell r="F26">
            <v>59.00000000000001</v>
          </cell>
        </row>
        <row r="27">
          <cell r="A27" t="str">
            <v>        1.3.1 Pasajeros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A28" t="str">
            <v>                  Créditos</v>
          </cell>
          <cell r="F28">
            <v>0</v>
          </cell>
        </row>
        <row r="29">
          <cell r="A29" t="str">
            <v>                  Débitos</v>
          </cell>
          <cell r="F29">
            <v>0</v>
          </cell>
        </row>
        <row r="30">
          <cell r="A30" t="str">
            <v>        1.3.2 Fletes</v>
          </cell>
          <cell r="B30">
            <v>14.8</v>
          </cell>
          <cell r="C30">
            <v>15.9</v>
          </cell>
          <cell r="D30">
            <v>13.2</v>
          </cell>
          <cell r="E30">
            <v>15.1</v>
          </cell>
          <cell r="F30">
            <v>59.00000000000001</v>
          </cell>
        </row>
        <row r="31">
          <cell r="A31" t="str">
            <v>                  Créditos</v>
          </cell>
          <cell r="B31">
            <v>14.8</v>
          </cell>
          <cell r="C31">
            <v>15.9</v>
          </cell>
          <cell r="D31">
            <v>13.2</v>
          </cell>
          <cell r="E31">
            <v>15.1</v>
          </cell>
          <cell r="F31">
            <v>59.00000000000001</v>
          </cell>
        </row>
        <row r="32">
          <cell r="A32" t="str">
            <v>                  Débitos</v>
          </cell>
          <cell r="F32">
            <v>0</v>
          </cell>
        </row>
        <row r="33">
          <cell r="A33" t="str">
            <v>        1.3.3 Otros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                  Créditos</v>
          </cell>
        </row>
        <row r="35">
          <cell r="A35" t="str">
            <v>                  Débitos</v>
          </cell>
        </row>
        <row r="36">
          <cell r="A36" t="str">
            <v>2. Viajes</v>
          </cell>
        </row>
        <row r="37">
          <cell r="A37" t="str">
            <v>        2.1 De negocios</v>
          </cell>
        </row>
        <row r="38">
          <cell r="A38" t="str">
            <v>                  Créditos</v>
          </cell>
          <cell r="F38">
            <v>0</v>
          </cell>
        </row>
        <row r="39">
          <cell r="A39" t="str">
            <v>                  Débitos</v>
          </cell>
          <cell r="F39">
            <v>0</v>
          </cell>
        </row>
        <row r="40">
          <cell r="A40" t="str">
            <v>        2.2 Personales</v>
          </cell>
        </row>
        <row r="41">
          <cell r="A41" t="str">
            <v>                  Créditos</v>
          </cell>
          <cell r="F41">
            <v>0</v>
          </cell>
        </row>
        <row r="42">
          <cell r="A42" t="str">
            <v>                  Débitos</v>
          </cell>
          <cell r="F42">
            <v>0</v>
          </cell>
        </row>
        <row r="43">
          <cell r="A43" t="str">
            <v>3. Comunicaciones</v>
          </cell>
        </row>
        <row r="44">
          <cell r="A44" t="str">
            <v>                  Créditos</v>
          </cell>
          <cell r="F44">
            <v>0</v>
          </cell>
        </row>
        <row r="45">
          <cell r="A45" t="str">
            <v>                  Débitos</v>
          </cell>
          <cell r="F45">
            <v>0</v>
          </cell>
        </row>
        <row r="46">
          <cell r="A46" t="str">
            <v>4. Construcción</v>
          </cell>
        </row>
        <row r="47">
          <cell r="A47" t="str">
            <v>                  Créditos</v>
          </cell>
          <cell r="F47">
            <v>0</v>
          </cell>
        </row>
        <row r="48">
          <cell r="A48" t="str">
            <v>                  Débitos</v>
          </cell>
          <cell r="F48">
            <v>0</v>
          </cell>
        </row>
        <row r="49">
          <cell r="A49" t="str">
            <v>5. Seguros</v>
          </cell>
        </row>
        <row r="50">
          <cell r="A50" t="str">
            <v>                  Créditos</v>
          </cell>
          <cell r="F50">
            <v>0</v>
          </cell>
        </row>
        <row r="51">
          <cell r="A51" t="str">
            <v>                  Débitos</v>
          </cell>
          <cell r="F51">
            <v>0</v>
          </cell>
        </row>
        <row r="52">
          <cell r="A52" t="str">
            <v>6. Financieros</v>
          </cell>
        </row>
        <row r="53">
          <cell r="A53" t="str">
            <v>                  Créditos</v>
          </cell>
          <cell r="F53">
            <v>0</v>
          </cell>
        </row>
        <row r="54">
          <cell r="A54" t="str">
            <v>                  Débitos</v>
          </cell>
          <cell r="F54">
            <v>0</v>
          </cell>
        </row>
        <row r="55">
          <cell r="A55" t="str">
            <v>7. Informática e inf.</v>
          </cell>
        </row>
        <row r="56">
          <cell r="A56" t="str">
            <v>                  Créditos</v>
          </cell>
          <cell r="F56">
            <v>0</v>
          </cell>
        </row>
        <row r="57">
          <cell r="A57" t="str">
            <v>                  Débitos</v>
          </cell>
          <cell r="F57">
            <v>0</v>
          </cell>
        </row>
        <row r="58">
          <cell r="A58" t="str">
            <v>8. Regalías y derechos de licencia.</v>
          </cell>
        </row>
        <row r="59">
          <cell r="A59" t="str">
            <v>                  Créditos</v>
          </cell>
          <cell r="F59">
            <v>0</v>
          </cell>
        </row>
        <row r="60">
          <cell r="A60" t="str">
            <v>                  Débitos</v>
          </cell>
          <cell r="F60">
            <v>0</v>
          </cell>
        </row>
        <row r="61">
          <cell r="A61" t="str">
            <v>9. Otros servicios empresariales</v>
          </cell>
        </row>
        <row r="62">
          <cell r="A62" t="str">
            <v>                  Créditos</v>
          </cell>
          <cell r="F62">
            <v>0</v>
          </cell>
        </row>
        <row r="63">
          <cell r="A63" t="str">
            <v>                  Débitos</v>
          </cell>
          <cell r="F63">
            <v>0</v>
          </cell>
        </row>
        <row r="64">
          <cell r="A64" t="str">
            <v>10. Servicios pers., cult. y recreat.</v>
          </cell>
        </row>
        <row r="65">
          <cell r="A65" t="str">
            <v>                  Créditos</v>
          </cell>
          <cell r="F65">
            <v>0</v>
          </cell>
        </row>
        <row r="66">
          <cell r="A66" t="str">
            <v>                  Débitos</v>
          </cell>
          <cell r="F66">
            <v>0</v>
          </cell>
        </row>
        <row r="67">
          <cell r="A67" t="str">
            <v>11. Servicios de gobierno, n.i.o.p.</v>
          </cell>
        </row>
        <row r="68">
          <cell r="A68" t="str">
            <v>                  Créditos</v>
          </cell>
          <cell r="F68">
            <v>0</v>
          </cell>
        </row>
        <row r="69">
          <cell r="A69" t="str">
            <v>                  Débitos</v>
          </cell>
          <cell r="F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"/>
      <sheetName val="C3A (2)"/>
    </sheetNames>
    <sheetDataSet>
      <sheetData sheetId="0">
        <row r="6">
          <cell r="F6">
            <v>1984</v>
          </cell>
          <cell r="G6">
            <v>1985</v>
          </cell>
          <cell r="H6">
            <v>1986</v>
          </cell>
          <cell r="I6">
            <v>1987</v>
          </cell>
          <cell r="J6">
            <v>1988</v>
          </cell>
          <cell r="K6">
            <v>1989</v>
          </cell>
        </row>
        <row r="9">
          <cell r="F9">
            <v>1961.7</v>
          </cell>
          <cell r="G9">
            <v>2120.7</v>
          </cell>
          <cell r="H9">
            <v>2096.1000000000004</v>
          </cell>
          <cell r="I9">
            <v>2603.2999999999997</v>
          </cell>
          <cell r="J9">
            <v>3848.2999999999997</v>
          </cell>
          <cell r="K9">
            <v>4501.7</v>
          </cell>
        </row>
        <row r="11">
          <cell r="F11">
            <v>1603.9</v>
          </cell>
          <cell r="G11">
            <v>1788.6999999999998</v>
          </cell>
          <cell r="H11">
            <v>1757.1000000000001</v>
          </cell>
          <cell r="I11">
            <v>2234.7</v>
          </cell>
          <cell r="J11">
            <v>3416.2</v>
          </cell>
          <cell r="K11">
            <v>4021.4</v>
          </cell>
        </row>
        <row r="12">
          <cell r="F12">
            <v>1279.5</v>
          </cell>
          <cell r="G12">
            <v>1401.8</v>
          </cell>
          <cell r="H12">
            <v>1393.9</v>
          </cell>
          <cell r="I12">
            <v>1735.7</v>
          </cell>
          <cell r="J12">
            <v>2583</v>
          </cell>
          <cell r="K12">
            <v>3066.3</v>
          </cell>
        </row>
        <row r="13">
          <cell r="F13">
            <v>324.4</v>
          </cell>
          <cell r="G13">
            <v>386.9</v>
          </cell>
          <cell r="H13">
            <v>363.2</v>
          </cell>
          <cell r="I13">
            <v>499</v>
          </cell>
          <cell r="J13">
            <v>833.2</v>
          </cell>
          <cell r="K13">
            <v>955.1</v>
          </cell>
        </row>
        <row r="15">
          <cell r="F15">
            <v>110.60000000000001</v>
          </cell>
          <cell r="G15">
            <v>91.5</v>
          </cell>
          <cell r="H15">
            <v>88.4</v>
          </cell>
          <cell r="I15">
            <v>100.9</v>
          </cell>
          <cell r="J15">
            <v>109.7</v>
          </cell>
          <cell r="K15">
            <v>123.3</v>
          </cell>
        </row>
        <row r="16">
          <cell r="F16">
            <v>24.2</v>
          </cell>
          <cell r="G16">
            <v>25.8</v>
          </cell>
          <cell r="H16">
            <v>22.6</v>
          </cell>
          <cell r="I16">
            <v>20</v>
          </cell>
          <cell r="J16">
            <v>32.7</v>
          </cell>
          <cell r="K16">
            <v>41.7</v>
          </cell>
        </row>
        <row r="17">
          <cell r="F17">
            <v>86.4</v>
          </cell>
          <cell r="G17">
            <v>65.7</v>
          </cell>
          <cell r="H17">
            <v>65.8</v>
          </cell>
          <cell r="I17">
            <v>80.9</v>
          </cell>
          <cell r="J17">
            <v>77</v>
          </cell>
          <cell r="K17">
            <v>81.6</v>
          </cell>
        </row>
        <row r="19">
          <cell r="F19">
            <v>74.3</v>
          </cell>
          <cell r="G19">
            <v>85</v>
          </cell>
          <cell r="H19">
            <v>92.3</v>
          </cell>
          <cell r="I19">
            <v>98.7</v>
          </cell>
          <cell r="J19">
            <v>121.4</v>
          </cell>
          <cell r="K19">
            <v>130.7</v>
          </cell>
        </row>
        <row r="21">
          <cell r="F21" t="str">
            <v>-    </v>
          </cell>
          <cell r="G21" t="str">
            <v>-    </v>
          </cell>
          <cell r="H21" t="str">
            <v>-    </v>
          </cell>
          <cell r="I21" t="str">
            <v>                   -</v>
          </cell>
          <cell r="J21" t="str">
            <v>                  -</v>
          </cell>
          <cell r="K21" t="str">
            <v>-</v>
          </cell>
        </row>
        <row r="23">
          <cell r="F23">
            <v>87.2</v>
          </cell>
          <cell r="G23">
            <v>77.7</v>
          </cell>
          <cell r="H23">
            <v>67.9</v>
          </cell>
          <cell r="I23">
            <v>80.3</v>
          </cell>
          <cell r="J23">
            <v>82.8</v>
          </cell>
          <cell r="K23">
            <v>90.3</v>
          </cell>
        </row>
        <row r="25">
          <cell r="F25">
            <v>85.7</v>
          </cell>
          <cell r="G25">
            <v>77.8</v>
          </cell>
          <cell r="H25">
            <v>90.4</v>
          </cell>
          <cell r="I25">
            <v>88.7</v>
          </cell>
          <cell r="J25">
            <v>118.2</v>
          </cell>
          <cell r="K25">
            <v>135.99999999999972</v>
          </cell>
        </row>
        <row r="27">
          <cell r="F27">
            <v>428.30000000000007</v>
          </cell>
          <cell r="G27">
            <v>515.1</v>
          </cell>
          <cell r="H27">
            <v>682.9999999999999</v>
          </cell>
          <cell r="I27">
            <v>875.8000000000001</v>
          </cell>
          <cell r="J27">
            <v>932.7</v>
          </cell>
          <cell r="K27">
            <v>1008.1999999999999</v>
          </cell>
        </row>
        <row r="29">
          <cell r="F29">
            <v>345.70000000000005</v>
          </cell>
          <cell r="G29">
            <v>425</v>
          </cell>
          <cell r="H29">
            <v>562.9999999999999</v>
          </cell>
          <cell r="I29">
            <v>693.1</v>
          </cell>
          <cell r="J29">
            <v>693.5</v>
          </cell>
          <cell r="K29">
            <v>726.0999999999999</v>
          </cell>
        </row>
        <row r="30">
          <cell r="F30">
            <v>10.5</v>
          </cell>
          <cell r="G30">
            <v>3.5</v>
          </cell>
          <cell r="H30">
            <v>3.3</v>
          </cell>
          <cell r="I30">
            <v>2.2</v>
          </cell>
          <cell r="J30">
            <v>2.7</v>
          </cell>
          <cell r="K30">
            <v>29.2</v>
          </cell>
        </row>
        <row r="31">
          <cell r="F31">
            <v>10.5</v>
          </cell>
          <cell r="G31">
            <v>25.9</v>
          </cell>
          <cell r="H31">
            <v>25.3</v>
          </cell>
          <cell r="I31">
            <v>18.4</v>
          </cell>
          <cell r="J31">
            <v>28.2</v>
          </cell>
          <cell r="K31">
            <v>40.1</v>
          </cell>
        </row>
        <row r="32">
          <cell r="F32">
            <v>2.3</v>
          </cell>
          <cell r="G32">
            <v>8.2</v>
          </cell>
          <cell r="H32">
            <v>13.6</v>
          </cell>
          <cell r="I32">
            <v>2.4</v>
          </cell>
          <cell r="J32">
            <v>2.5</v>
          </cell>
          <cell r="K32">
            <v>1.4</v>
          </cell>
        </row>
        <row r="33">
          <cell r="F33">
            <v>0.4</v>
          </cell>
          <cell r="G33">
            <v>2.7</v>
          </cell>
          <cell r="H33">
            <v>1.6</v>
          </cell>
          <cell r="I33">
            <v>2</v>
          </cell>
          <cell r="J33">
            <v>1.9</v>
          </cell>
          <cell r="K33">
            <v>1.6</v>
          </cell>
        </row>
        <row r="34">
          <cell r="F34">
            <v>293.6</v>
          </cell>
          <cell r="G34">
            <v>357.3</v>
          </cell>
          <cell r="H34">
            <v>478.9</v>
          </cell>
          <cell r="I34">
            <v>608.5</v>
          </cell>
          <cell r="J34">
            <v>586.2</v>
          </cell>
          <cell r="K34">
            <v>544.4</v>
          </cell>
        </row>
        <row r="35">
          <cell r="F35">
            <v>6.6</v>
          </cell>
          <cell r="G35">
            <v>1.9</v>
          </cell>
          <cell r="H35">
            <v>4.9</v>
          </cell>
          <cell r="I35">
            <v>9</v>
          </cell>
          <cell r="J35">
            <v>10.6</v>
          </cell>
          <cell r="K35">
            <v>11</v>
          </cell>
        </row>
        <row r="36">
          <cell r="F36">
            <v>21.8</v>
          </cell>
          <cell r="G36">
            <v>25.5</v>
          </cell>
          <cell r="H36">
            <v>35.4</v>
          </cell>
          <cell r="I36">
            <v>50.6</v>
          </cell>
          <cell r="J36">
            <v>61.4</v>
          </cell>
          <cell r="K36">
            <v>98.4</v>
          </cell>
        </row>
        <row r="38">
          <cell r="F38">
            <v>29.099999999999998</v>
          </cell>
          <cell r="G38">
            <v>26.8</v>
          </cell>
          <cell r="H38">
            <v>39.400000000000006</v>
          </cell>
          <cell r="I38">
            <v>56.1</v>
          </cell>
          <cell r="J38">
            <v>58</v>
          </cell>
          <cell r="K38">
            <v>48.800000000000004</v>
          </cell>
        </row>
        <row r="39">
          <cell r="F39">
            <v>16.2</v>
          </cell>
          <cell r="G39">
            <v>12.6</v>
          </cell>
          <cell r="H39">
            <v>14.7</v>
          </cell>
          <cell r="I39">
            <v>16.4</v>
          </cell>
          <cell r="J39">
            <v>26.1</v>
          </cell>
          <cell r="K39">
            <v>24.2</v>
          </cell>
        </row>
        <row r="40">
          <cell r="F40">
            <v>1.8</v>
          </cell>
          <cell r="G40">
            <v>2.4</v>
          </cell>
          <cell r="H40">
            <v>1.7</v>
          </cell>
          <cell r="I40">
            <v>1.1</v>
          </cell>
          <cell r="J40">
            <v>3.2</v>
          </cell>
          <cell r="K40">
            <v>2.3</v>
          </cell>
        </row>
        <row r="41">
          <cell r="F41">
            <v>1</v>
          </cell>
          <cell r="G41">
            <v>1.6</v>
          </cell>
          <cell r="H41">
            <v>2.3</v>
          </cell>
          <cell r="I41">
            <v>5.6</v>
          </cell>
          <cell r="J41">
            <v>2.6</v>
          </cell>
          <cell r="K41">
            <v>2.7</v>
          </cell>
        </row>
        <row r="42">
          <cell r="F42">
            <v>6.2</v>
          </cell>
          <cell r="G42">
            <v>6</v>
          </cell>
          <cell r="H42">
            <v>16</v>
          </cell>
          <cell r="I42">
            <v>25.6</v>
          </cell>
          <cell r="J42">
            <v>17.9</v>
          </cell>
          <cell r="K42">
            <v>11.5</v>
          </cell>
        </row>
        <row r="43">
          <cell r="F43">
            <v>3.9</v>
          </cell>
          <cell r="G43">
            <v>4.2</v>
          </cell>
          <cell r="H43">
            <v>4.7</v>
          </cell>
          <cell r="I43">
            <v>7.4</v>
          </cell>
          <cell r="J43">
            <v>8.2</v>
          </cell>
          <cell r="K43">
            <v>8.1</v>
          </cell>
        </row>
        <row r="45">
          <cell r="F45">
            <v>1.6</v>
          </cell>
          <cell r="G45">
            <v>1.3</v>
          </cell>
          <cell r="H45">
            <v>1.7000000000000002</v>
          </cell>
          <cell r="I45">
            <v>2.6999999999999997</v>
          </cell>
          <cell r="J45">
            <v>2.5999999999999996</v>
          </cell>
          <cell r="K45">
            <v>4.699999999999999</v>
          </cell>
        </row>
        <row r="46">
          <cell r="F46">
            <v>0.6</v>
          </cell>
          <cell r="G46">
            <v>0.5</v>
          </cell>
          <cell r="H46">
            <v>0.5</v>
          </cell>
          <cell r="I46">
            <v>0.4</v>
          </cell>
          <cell r="J46">
            <v>0.5</v>
          </cell>
          <cell r="K46">
            <v>0.6</v>
          </cell>
        </row>
        <row r="47">
          <cell r="F47">
            <v>1</v>
          </cell>
          <cell r="G47">
            <v>0.8</v>
          </cell>
          <cell r="H47">
            <v>0.8</v>
          </cell>
          <cell r="I47">
            <v>1.4</v>
          </cell>
          <cell r="J47">
            <v>0.9</v>
          </cell>
          <cell r="K47">
            <v>1.2</v>
          </cell>
        </row>
        <row r="48">
          <cell r="F48" t="str">
            <v>-    </v>
          </cell>
          <cell r="G48" t="str">
            <v>        -</v>
          </cell>
          <cell r="H48">
            <v>0.4</v>
          </cell>
          <cell r="I48">
            <v>0.9</v>
          </cell>
          <cell r="J48">
            <v>1.2</v>
          </cell>
          <cell r="K48">
            <v>2.9</v>
          </cell>
        </row>
        <row r="50">
          <cell r="F50">
            <v>51.9</v>
          </cell>
          <cell r="G50">
            <v>62</v>
          </cell>
          <cell r="H50">
            <v>78.9</v>
          </cell>
          <cell r="I50">
            <v>123.9</v>
          </cell>
          <cell r="J50">
            <v>178.6</v>
          </cell>
          <cell r="K50">
            <v>228.6</v>
          </cell>
        </row>
        <row r="51">
          <cell r="F51">
            <v>14.4</v>
          </cell>
          <cell r="G51">
            <v>12.9</v>
          </cell>
          <cell r="H51">
            <v>9</v>
          </cell>
          <cell r="I51">
            <v>9.5</v>
          </cell>
          <cell r="J51">
            <v>9.9</v>
          </cell>
          <cell r="K51">
            <v>12.4</v>
          </cell>
        </row>
        <row r="52">
          <cell r="F52">
            <v>37.5</v>
          </cell>
          <cell r="G52">
            <v>49.1</v>
          </cell>
          <cell r="H52">
            <v>69.9</v>
          </cell>
          <cell r="I52">
            <v>114.4</v>
          </cell>
          <cell r="J52">
            <v>168.7</v>
          </cell>
          <cell r="K52">
            <v>216.2</v>
          </cell>
        </row>
        <row r="55">
          <cell r="F55">
            <v>1175.8000000000002</v>
          </cell>
          <cell r="G55">
            <v>1077.5</v>
          </cell>
          <cell r="H55">
            <v>1319.8</v>
          </cell>
          <cell r="I55">
            <v>1682.1999999999998</v>
          </cell>
          <cell r="J55">
            <v>2120.8999999999996</v>
          </cell>
          <cell r="K55">
            <v>2423.8999999999996</v>
          </cell>
        </row>
        <row r="57">
          <cell r="F57">
            <v>419.9</v>
          </cell>
          <cell r="G57">
            <v>421.4</v>
          </cell>
          <cell r="H57">
            <v>525.6</v>
          </cell>
          <cell r="I57">
            <v>643.2</v>
          </cell>
          <cell r="J57">
            <v>789.8</v>
          </cell>
          <cell r="K57">
            <v>938</v>
          </cell>
        </row>
        <row r="58">
          <cell r="F58">
            <v>275.5</v>
          </cell>
          <cell r="G58">
            <v>279</v>
          </cell>
          <cell r="H58">
            <v>315.1</v>
          </cell>
          <cell r="I58">
            <v>362.5</v>
          </cell>
          <cell r="J58">
            <v>458.8</v>
          </cell>
          <cell r="K58">
            <v>507</v>
          </cell>
        </row>
        <row r="59">
          <cell r="F59">
            <v>39.6</v>
          </cell>
          <cell r="G59">
            <v>41</v>
          </cell>
          <cell r="H59">
            <v>75</v>
          </cell>
          <cell r="I59">
            <v>109.5</v>
          </cell>
          <cell r="J59">
            <v>108.2</v>
          </cell>
          <cell r="K59">
            <v>116.80000000000001</v>
          </cell>
        </row>
        <row r="60">
          <cell r="F60">
            <v>15.2</v>
          </cell>
          <cell r="G60">
            <v>16.2</v>
          </cell>
          <cell r="H60">
            <v>27.8</v>
          </cell>
          <cell r="I60">
            <v>34.2</v>
          </cell>
          <cell r="J60">
            <v>47.7</v>
          </cell>
          <cell r="K60">
            <v>75.3</v>
          </cell>
        </row>
        <row r="61">
          <cell r="F61">
            <v>10</v>
          </cell>
          <cell r="G61">
            <v>13.8</v>
          </cell>
          <cell r="H61">
            <v>22.3</v>
          </cell>
          <cell r="I61">
            <v>31.699999999999996</v>
          </cell>
          <cell r="J61">
            <v>32.599999999999994</v>
          </cell>
          <cell r="K61">
            <v>38.900000000000006</v>
          </cell>
        </row>
        <row r="62">
          <cell r="F62">
            <v>9.7</v>
          </cell>
          <cell r="G62">
            <v>6.8</v>
          </cell>
          <cell r="H62">
            <v>4.8</v>
          </cell>
          <cell r="I62">
            <v>11.8</v>
          </cell>
          <cell r="J62">
            <v>12.1</v>
          </cell>
          <cell r="K62">
            <v>15.8</v>
          </cell>
        </row>
        <row r="63">
          <cell r="F63">
            <v>7.2</v>
          </cell>
          <cell r="G63">
            <v>8.5</v>
          </cell>
          <cell r="H63">
            <v>10.3</v>
          </cell>
          <cell r="I63">
            <v>13.9</v>
          </cell>
          <cell r="J63">
            <v>17.9</v>
          </cell>
          <cell r="K63">
            <v>28.2</v>
          </cell>
        </row>
        <row r="64">
          <cell r="F64">
            <v>62.699999999999974</v>
          </cell>
          <cell r="G64">
            <v>56.09999999999998</v>
          </cell>
          <cell r="H64">
            <v>70.30000000000001</v>
          </cell>
          <cell r="I64">
            <v>79.60000000000007</v>
          </cell>
          <cell r="J64">
            <v>112.49999999999997</v>
          </cell>
          <cell r="K64">
            <v>155.99999999999997</v>
          </cell>
        </row>
        <row r="66">
          <cell r="F66">
            <v>116.30000000000001</v>
          </cell>
          <cell r="G66">
            <v>112</v>
          </cell>
          <cell r="H66">
            <v>135</v>
          </cell>
          <cell r="I66">
            <v>217.3</v>
          </cell>
          <cell r="J66">
            <v>310.8</v>
          </cell>
          <cell r="K66">
            <v>350.8</v>
          </cell>
        </row>
        <row r="67">
          <cell r="F67">
            <v>67.9</v>
          </cell>
          <cell r="G67">
            <v>50.8</v>
          </cell>
          <cell r="H67">
            <v>63.6</v>
          </cell>
          <cell r="I67">
            <v>85.5</v>
          </cell>
          <cell r="J67">
            <v>96.9</v>
          </cell>
          <cell r="K67">
            <v>90</v>
          </cell>
        </row>
        <row r="68">
          <cell r="F68">
            <v>48.4</v>
          </cell>
          <cell r="G68">
            <v>61.2</v>
          </cell>
          <cell r="H68">
            <v>71.4</v>
          </cell>
          <cell r="I68">
            <v>131.8</v>
          </cell>
          <cell r="J68">
            <v>213.9</v>
          </cell>
          <cell r="K68">
            <v>260.8</v>
          </cell>
        </row>
        <row r="71">
          <cell r="F71">
            <v>259.6</v>
          </cell>
          <cell r="G71">
            <v>210.39999999999998</v>
          </cell>
          <cell r="H71">
            <v>272.4</v>
          </cell>
          <cell r="I71">
            <v>365.19999999999993</v>
          </cell>
          <cell r="J71">
            <v>417.1</v>
          </cell>
          <cell r="K71">
            <v>422.50000000000006</v>
          </cell>
        </row>
        <row r="72">
          <cell r="F72">
            <v>39.8</v>
          </cell>
          <cell r="G72">
            <v>48.6</v>
          </cell>
          <cell r="H72">
            <v>51.8</v>
          </cell>
          <cell r="I72">
            <v>61</v>
          </cell>
          <cell r="J72">
            <v>70.4</v>
          </cell>
          <cell r="K72">
            <v>71.3</v>
          </cell>
        </row>
        <row r="73">
          <cell r="F73">
            <v>196</v>
          </cell>
          <cell r="G73">
            <v>140.5</v>
          </cell>
          <cell r="H73">
            <v>192.6</v>
          </cell>
          <cell r="I73">
            <v>264.9</v>
          </cell>
          <cell r="J73">
            <v>309.1</v>
          </cell>
          <cell r="K73">
            <v>321.1</v>
          </cell>
        </row>
        <row r="74">
          <cell r="F74">
            <v>13.2</v>
          </cell>
          <cell r="G74">
            <v>9.5</v>
          </cell>
          <cell r="H74">
            <v>4.4</v>
          </cell>
          <cell r="I74">
            <v>5.4</v>
          </cell>
          <cell r="J74">
            <v>4.8</v>
          </cell>
          <cell r="K74">
            <v>3.7</v>
          </cell>
        </row>
        <row r="75">
          <cell r="F75">
            <v>5.6</v>
          </cell>
          <cell r="G75">
            <v>4.7</v>
          </cell>
          <cell r="H75">
            <v>6.5</v>
          </cell>
          <cell r="I75">
            <v>6.5</v>
          </cell>
          <cell r="J75">
            <v>11.1</v>
          </cell>
          <cell r="K75">
            <v>11.1</v>
          </cell>
        </row>
        <row r="76">
          <cell r="F76">
            <v>5</v>
          </cell>
          <cell r="G76">
            <v>7.1</v>
          </cell>
          <cell r="H76">
            <v>17.1</v>
          </cell>
          <cell r="I76">
            <v>27.4</v>
          </cell>
          <cell r="J76">
            <v>21.7</v>
          </cell>
          <cell r="K76">
            <v>15.3</v>
          </cell>
        </row>
        <row r="79">
          <cell r="F79">
            <v>80.2</v>
          </cell>
          <cell r="G79">
            <v>96</v>
          </cell>
          <cell r="H79">
            <v>87.1</v>
          </cell>
          <cell r="I79">
            <v>102.2</v>
          </cell>
          <cell r="J79">
            <v>186.3</v>
          </cell>
          <cell r="K79">
            <v>263.2</v>
          </cell>
        </row>
        <row r="82">
          <cell r="F82">
            <v>217.3</v>
          </cell>
          <cell r="G82">
            <v>189.2</v>
          </cell>
          <cell r="H82">
            <v>188.5</v>
          </cell>
          <cell r="I82">
            <v>207.7</v>
          </cell>
          <cell r="J82">
            <v>230.4</v>
          </cell>
          <cell r="K82">
            <v>237.2</v>
          </cell>
        </row>
        <row r="83">
          <cell r="F83">
            <v>22.9</v>
          </cell>
          <cell r="G83">
            <v>26.4</v>
          </cell>
          <cell r="H83">
            <v>28.9</v>
          </cell>
          <cell r="I83">
            <v>30.7</v>
          </cell>
          <cell r="J83">
            <v>36.8</v>
          </cell>
          <cell r="K83" t="str">
            <v>.....</v>
          </cell>
        </row>
        <row r="84">
          <cell r="F84">
            <v>27.3</v>
          </cell>
          <cell r="G84">
            <v>20.4</v>
          </cell>
          <cell r="H84">
            <v>24</v>
          </cell>
          <cell r="I84">
            <v>33.6</v>
          </cell>
          <cell r="J84">
            <v>51.2</v>
          </cell>
          <cell r="K84">
            <v>56.4</v>
          </cell>
        </row>
        <row r="85">
          <cell r="F85" t="str">
            <v>                  -</v>
          </cell>
          <cell r="G85" t="str">
            <v>                  -</v>
          </cell>
          <cell r="H85" t="str">
            <v>                  -</v>
          </cell>
          <cell r="I85" t="str">
            <v>                  -</v>
          </cell>
          <cell r="J85" t="str">
            <v>                   -</v>
          </cell>
        </row>
        <row r="86">
          <cell r="F86">
            <v>164.3</v>
          </cell>
          <cell r="G86">
            <v>140.9</v>
          </cell>
          <cell r="H86">
            <v>134.1</v>
          </cell>
          <cell r="I86">
            <v>135.6</v>
          </cell>
          <cell r="J86">
            <v>136</v>
          </cell>
          <cell r="K86">
            <v>143.6</v>
          </cell>
        </row>
        <row r="87">
          <cell r="F87">
            <v>2.8</v>
          </cell>
          <cell r="G87">
            <v>1.5</v>
          </cell>
          <cell r="H87">
            <v>1.5</v>
          </cell>
          <cell r="I87">
            <v>7.8</v>
          </cell>
          <cell r="J87">
            <v>6.4</v>
          </cell>
          <cell r="K87">
            <v>37.2</v>
          </cell>
        </row>
        <row r="90">
          <cell r="F90">
            <v>19.5</v>
          </cell>
          <cell r="G90">
            <v>17.9</v>
          </cell>
          <cell r="H90">
            <v>30.5</v>
          </cell>
          <cell r="I90">
            <v>26.9</v>
          </cell>
          <cell r="J90">
            <v>27.6</v>
          </cell>
          <cell r="K90">
            <v>34</v>
          </cell>
        </row>
        <row r="92">
          <cell r="F92">
            <v>42.1</v>
          </cell>
          <cell r="G92">
            <v>17.1</v>
          </cell>
          <cell r="H92">
            <v>53.8</v>
          </cell>
          <cell r="I92">
            <v>32.1</v>
          </cell>
          <cell r="J92">
            <v>34.8</v>
          </cell>
          <cell r="K92">
            <v>36.5</v>
          </cell>
        </row>
        <row r="94">
          <cell r="F94">
            <v>20.9</v>
          </cell>
          <cell r="G94">
            <v>13.5</v>
          </cell>
          <cell r="H94">
            <v>26.9</v>
          </cell>
          <cell r="I94">
            <v>87.6</v>
          </cell>
          <cell r="J94">
            <v>124.1</v>
          </cell>
          <cell r="K94">
            <v>141.7</v>
          </cell>
        </row>
        <row r="97">
          <cell r="F97">
            <v>84.8</v>
          </cell>
          <cell r="G97">
            <v>90.8</v>
          </cell>
          <cell r="H97">
            <v>92.3</v>
          </cell>
          <cell r="I97">
            <v>141.2</v>
          </cell>
          <cell r="J97">
            <v>152.2</v>
          </cell>
          <cell r="K97">
            <v>144.6</v>
          </cell>
        </row>
        <row r="100">
          <cell r="F100">
            <v>84.8</v>
          </cell>
          <cell r="G100">
            <v>90.8</v>
          </cell>
          <cell r="H100">
            <v>92.3</v>
          </cell>
          <cell r="I100">
            <v>141.2</v>
          </cell>
          <cell r="J100">
            <v>152.2</v>
          </cell>
          <cell r="K100">
            <v>144.6</v>
          </cell>
        </row>
        <row r="103">
          <cell r="F103">
            <v>3650.6000000000004</v>
          </cell>
          <cell r="G103">
            <v>3804.1</v>
          </cell>
          <cell r="H103">
            <v>4191.200000000001</v>
          </cell>
          <cell r="I103">
            <v>5302.499999999999</v>
          </cell>
          <cell r="J103">
            <v>7054.099999999999</v>
          </cell>
          <cell r="K103">
            <v>8078.4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_Tere"/>
      <sheetName val="Cuadro_exp_ofi"/>
      <sheetName val="Cuadro_balanza"/>
      <sheetName val="Cuadro_3"/>
      <sheetName val="Cuadro_3 (2)"/>
      <sheetName val="Cuadro_3series"/>
      <sheetName val="Cuadro_3series (2)"/>
      <sheetName val="Cuadro_5"/>
      <sheetName val="Cuadro_5 (2)"/>
      <sheetName val="Cuadro_6"/>
      <sheetName val="Hoja3"/>
    </sheetNames>
    <sheetDataSet>
      <sheetData sheetId="7">
        <row r="1">
          <cell r="E1" t="str">
            <v>5. EXPORTACIONES DE ALGUNOS PRODUCTOS PRINCIPALES (1) (2)</v>
          </cell>
          <cell r="S1" t="str">
            <v>5. EXPORTACIONES DE ALGUNOS PRODUCTOS PRINCIPALES (1) (2)</v>
          </cell>
        </row>
        <row r="2">
          <cell r="E2" t="str">
            <v>CLASIFICADOS DE ACUERDO A LA CIIU</v>
          </cell>
          <cell r="S2" t="str">
            <v>CLASIFICADOS DE ACUERDO A LA CIIU (2)</v>
          </cell>
        </row>
        <row r="4">
          <cell r="E4">
            <v>1990</v>
          </cell>
          <cell r="H4">
            <v>1991</v>
          </cell>
          <cell r="K4">
            <v>1992</v>
          </cell>
          <cell r="N4">
            <v>1993</v>
          </cell>
          <cell r="Q4">
            <v>1994</v>
          </cell>
          <cell r="T4" t="str">
            <v>1995(*)</v>
          </cell>
          <cell r="W4" t="str">
            <v>1996(*)</v>
          </cell>
          <cell r="Z4" t="str">
            <v>1997(*)</v>
          </cell>
          <cell r="AC4" t="str">
            <v>1998(*)</v>
          </cell>
          <cell r="AF4" t="str">
            <v>1999(*)</v>
          </cell>
          <cell r="AI4" t="str">
            <v>2000(*)</v>
          </cell>
        </row>
        <row r="5">
          <cell r="E5" t="str">
            <v>Volumen</v>
          </cell>
          <cell r="F5" t="str">
            <v>Precio</v>
          </cell>
          <cell r="G5" t="str">
            <v>Valor</v>
          </cell>
          <cell r="H5" t="str">
            <v>Volumen</v>
          </cell>
          <cell r="I5" t="str">
            <v>Precio</v>
          </cell>
          <cell r="J5" t="str">
            <v>Valor</v>
          </cell>
          <cell r="K5" t="str">
            <v>Volumen</v>
          </cell>
          <cell r="L5" t="str">
            <v>Precio</v>
          </cell>
          <cell r="M5" t="str">
            <v>Valor</v>
          </cell>
          <cell r="N5" t="str">
            <v>Volumen</v>
          </cell>
          <cell r="O5" t="str">
            <v>Precio</v>
          </cell>
          <cell r="P5" t="str">
            <v>Valor</v>
          </cell>
          <cell r="Q5" t="str">
            <v>Volumen</v>
          </cell>
          <cell r="R5" t="str">
            <v>Precio</v>
          </cell>
          <cell r="S5" t="str">
            <v>Valor</v>
          </cell>
          <cell r="T5" t="str">
            <v>Volumen</v>
          </cell>
          <cell r="U5" t="str">
            <v>Precio</v>
          </cell>
          <cell r="V5" t="str">
            <v>Valor</v>
          </cell>
          <cell r="W5" t="str">
            <v>Volumen</v>
          </cell>
          <cell r="X5" t="str">
            <v>Precio</v>
          </cell>
          <cell r="Y5" t="str">
            <v>Valor</v>
          </cell>
          <cell r="Z5" t="str">
            <v>Volumen</v>
          </cell>
          <cell r="AA5" t="str">
            <v>Precio</v>
          </cell>
          <cell r="AB5" t="str">
            <v>Valor</v>
          </cell>
          <cell r="AC5" t="str">
            <v>Volumen</v>
          </cell>
          <cell r="AD5" t="str">
            <v>Precio</v>
          </cell>
          <cell r="AE5" t="str">
            <v>Valor</v>
          </cell>
          <cell r="AF5" t="str">
            <v>Volumen</v>
          </cell>
          <cell r="AG5" t="str">
            <v>Precio</v>
          </cell>
          <cell r="AH5" t="str">
            <v>Valor</v>
          </cell>
          <cell r="AI5" t="str">
            <v>Volumen</v>
          </cell>
          <cell r="AJ5" t="str">
            <v>Precio</v>
          </cell>
          <cell r="AK5" t="str">
            <v>Valor</v>
          </cell>
        </row>
        <row r="6">
          <cell r="F6" t="str">
            <v>(US$)</v>
          </cell>
          <cell r="G6" t="str">
            <v>(Mill. US$)</v>
          </cell>
          <cell r="I6" t="str">
            <v>(US$)</v>
          </cell>
          <cell r="J6" t="str">
            <v>(Mill. US$)</v>
          </cell>
          <cell r="L6" t="str">
            <v>(US$)</v>
          </cell>
          <cell r="M6" t="str">
            <v>(Mill. US$)</v>
          </cell>
          <cell r="O6" t="str">
            <v>(US$)</v>
          </cell>
          <cell r="P6" t="str">
            <v>(Mill. US$)</v>
          </cell>
          <cell r="R6" t="str">
            <v>(US$)</v>
          </cell>
          <cell r="S6" t="str">
            <v>(Mill. US$)</v>
          </cell>
          <cell r="U6" t="str">
            <v>(US$)</v>
          </cell>
          <cell r="V6" t="str">
            <v>(Mill. US$)</v>
          </cell>
          <cell r="X6" t="str">
            <v>(US$)</v>
          </cell>
          <cell r="Y6" t="str">
            <v>(Mill. US$)</v>
          </cell>
          <cell r="AA6" t="str">
            <v>(US$)</v>
          </cell>
          <cell r="AB6" t="str">
            <v>(Mill. US$)</v>
          </cell>
          <cell r="AD6" t="str">
            <v>(US$)</v>
          </cell>
          <cell r="AE6" t="str">
            <v>(Mill. US$)</v>
          </cell>
          <cell r="AG6" t="str">
            <v>(US$)</v>
          </cell>
          <cell r="AH6" t="str">
            <v>(Mill. US$)</v>
          </cell>
          <cell r="AJ6" t="str">
            <v>(US$)</v>
          </cell>
          <cell r="AK6" t="str">
            <v>(Mill. US$)</v>
          </cell>
        </row>
        <row r="8">
          <cell r="A8" t="str">
            <v>MINEROS</v>
          </cell>
        </row>
        <row r="9">
          <cell r="C9" t="str">
            <v>Cobre</v>
          </cell>
        </row>
        <row r="10">
          <cell r="C10" t="str">
            <v>Hierro</v>
          </cell>
        </row>
        <row r="11">
          <cell r="D11" t="str">
            <v>Hierro Pellet</v>
          </cell>
        </row>
        <row r="12">
          <cell r="D12" t="str">
            <v>Hierro a Granel</v>
          </cell>
        </row>
        <row r="13">
          <cell r="C13" t="str">
            <v>Salitre y Yodo</v>
          </cell>
        </row>
        <row r="14">
          <cell r="D14" t="str">
            <v>Salitre Sódico</v>
          </cell>
        </row>
        <row r="15">
          <cell r="D15" t="str">
            <v>Salitre Potásico</v>
          </cell>
        </row>
        <row r="16">
          <cell r="D16" t="str">
            <v>Yodo</v>
          </cell>
        </row>
        <row r="17">
          <cell r="C17" t="str">
            <v>Plata Metálica</v>
          </cell>
        </row>
        <row r="18">
          <cell r="C18" t="str">
            <v>Oxido y Ferromolibdeno</v>
          </cell>
        </row>
        <row r="19">
          <cell r="C19" t="str">
            <v>Carbonato de Litio</v>
          </cell>
        </row>
        <row r="20">
          <cell r="C20" t="str">
            <v>Oro metálico </v>
          </cell>
        </row>
        <row r="21">
          <cell r="C21" t="str">
            <v>Metal doré</v>
          </cell>
        </row>
        <row r="22">
          <cell r="C22" t="str">
            <v>Minerales de oro</v>
          </cell>
        </row>
        <row r="23">
          <cell r="C23" t="str">
            <v>Otros Mineros</v>
          </cell>
          <cell r="G23">
            <v>0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  <cell r="AB23">
            <v>0</v>
          </cell>
          <cell r="AE23">
            <v>0</v>
          </cell>
        </row>
        <row r="25">
          <cell r="A25" t="str">
            <v>AGROP, SILVIC. Y PESQ.</v>
          </cell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  <cell r="AB25">
            <v>0</v>
          </cell>
          <cell r="AE25">
            <v>0</v>
          </cell>
        </row>
        <row r="26">
          <cell r="B26" t="str">
            <v>Sector Frutícola</v>
          </cell>
        </row>
        <row r="27">
          <cell r="C27" t="str">
            <v>Fruta Fresca (*)</v>
          </cell>
        </row>
        <row r="28">
          <cell r="D28" t="str">
            <v> (Uva)</v>
          </cell>
        </row>
        <row r="29">
          <cell r="B29" t="str">
            <v>Otros Agropecuarios</v>
          </cell>
        </row>
        <row r="30">
          <cell r="B30" t="str">
            <v>Sector Silvícola</v>
          </cell>
        </row>
        <row r="31">
          <cell r="D31" t="str">
            <v>(Rollizos de pino)</v>
          </cell>
        </row>
        <row r="32">
          <cell r="D32" t="str">
            <v>(Rollizos para pulpa)</v>
          </cell>
        </row>
        <row r="33">
          <cell r="B33" t="str">
            <v>Pesca extractiva</v>
          </cell>
        </row>
        <row r="35">
          <cell r="A35" t="str">
            <v>INDUSTRIALES</v>
          </cell>
          <cell r="G35">
            <v>0</v>
          </cell>
          <cell r="J35">
            <v>0</v>
          </cell>
          <cell r="M35">
            <v>0</v>
          </cell>
          <cell r="P35">
            <v>0</v>
          </cell>
          <cell r="S35">
            <v>0</v>
          </cell>
          <cell r="V35">
            <v>0</v>
          </cell>
          <cell r="Y35">
            <v>0</v>
          </cell>
          <cell r="AB35">
            <v>0</v>
          </cell>
          <cell r="AE35">
            <v>0</v>
          </cell>
        </row>
        <row r="36">
          <cell r="A36" t="str">
            <v>Alimentos</v>
          </cell>
        </row>
        <row r="37">
          <cell r="D37" t="str">
            <v>(Harina de pescado)</v>
          </cell>
        </row>
        <row r="38">
          <cell r="D38" t="str">
            <v>(Salmón)</v>
          </cell>
        </row>
        <row r="39">
          <cell r="B39" t="str">
            <v>Bebidas y Tabaco</v>
          </cell>
        </row>
        <row r="40">
          <cell r="B40" t="str">
            <v>Forest. y muebl de madera</v>
          </cell>
        </row>
        <row r="41">
          <cell r="D41" t="str">
            <v>(Madera aserrada)</v>
          </cell>
        </row>
        <row r="42">
          <cell r="D42" t="str">
            <v>(Chips de madera)</v>
          </cell>
        </row>
        <row r="43">
          <cell r="D43" t="str">
            <v>(Madera Cepillada)</v>
          </cell>
        </row>
        <row r="44">
          <cell r="B44" t="str">
            <v>Celul.,papel y otros</v>
          </cell>
        </row>
        <row r="45">
          <cell r="D45" t="str">
            <v>(Celulosa cruda)</v>
          </cell>
        </row>
        <row r="46">
          <cell r="D46" t="str">
            <v>(Celulosa blanqueada)</v>
          </cell>
        </row>
        <row r="47">
          <cell r="B47" t="str">
            <v>Productos Químicos</v>
          </cell>
        </row>
        <row r="48">
          <cell r="D48" t="str">
            <v>(Metanol)</v>
          </cell>
        </row>
        <row r="49">
          <cell r="B49" t="str">
            <v>Ind.básicas de hierro y acero</v>
          </cell>
        </row>
        <row r="50">
          <cell r="B50" t="str">
            <v>Prod. met. eléct. transp. etc.</v>
          </cell>
        </row>
        <row r="51">
          <cell r="B51" t="str">
            <v>Otros productos industr.</v>
          </cell>
        </row>
        <row r="54">
          <cell r="A54" t="str">
            <v>TOTAL</v>
          </cell>
          <cell r="G54">
            <v>0</v>
          </cell>
          <cell r="J54">
            <v>0</v>
          </cell>
          <cell r="M54">
            <v>0</v>
          </cell>
          <cell r="P54">
            <v>0</v>
          </cell>
          <cell r="S54">
            <v>0</v>
          </cell>
          <cell r="V54">
            <v>0</v>
          </cell>
          <cell r="Y54">
            <v>0</v>
          </cell>
          <cell r="AB54">
            <v>0</v>
          </cell>
          <cell r="AE54">
            <v>0</v>
          </cell>
        </row>
        <row r="56">
          <cell r="B56" t="str">
            <v>COBRE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8">
          <cell r="B58" t="str">
            <v>NO COBRE</v>
          </cell>
          <cell r="G58">
            <v>0</v>
          </cell>
          <cell r="J58">
            <v>0</v>
          </cell>
          <cell r="M58">
            <v>0</v>
          </cell>
          <cell r="P58">
            <v>0</v>
          </cell>
          <cell r="S58">
            <v>0</v>
          </cell>
          <cell r="V58">
            <v>0</v>
          </cell>
          <cell r="Y58">
            <v>0</v>
          </cell>
          <cell r="AB58">
            <v>0</v>
          </cell>
          <cell r="AE58">
            <v>0</v>
          </cell>
        </row>
        <row r="59">
          <cell r="C59" t="str">
            <v>Principales (3)</v>
          </cell>
          <cell r="G59">
            <v>0</v>
          </cell>
          <cell r="J59">
            <v>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  <cell r="Y59">
            <v>0</v>
          </cell>
          <cell r="AB59">
            <v>0</v>
          </cell>
          <cell r="AE59">
            <v>0</v>
          </cell>
        </row>
        <row r="60">
          <cell r="C60" t="str">
            <v>Resto</v>
          </cell>
          <cell r="G60">
            <v>0</v>
          </cell>
          <cell r="J60">
            <v>0</v>
          </cell>
          <cell r="M60">
            <v>0</v>
          </cell>
          <cell r="P60">
            <v>0</v>
          </cell>
          <cell r="S60">
            <v>0</v>
          </cell>
          <cell r="V60">
            <v>0</v>
          </cell>
          <cell r="Y60">
            <v>0</v>
          </cell>
          <cell r="AB60">
            <v>0</v>
          </cell>
          <cell r="AE60">
            <v>0</v>
          </cell>
        </row>
        <row r="61">
          <cell r="E61" t="str">
            <v>(*) Cifras provisionales.</v>
          </cell>
          <cell r="V61" t="str">
            <v>(*) Cifras provisionales.</v>
          </cell>
        </row>
        <row r="62">
          <cell r="E62" t="str">
            <v>(1) No incluye Zona Franca</v>
          </cell>
          <cell r="V62" t="str">
            <v>(1) No incluye Zona Franca</v>
          </cell>
        </row>
        <row r="63">
          <cell r="E63" t="str">
            <v>(2) Incluye oro monetario</v>
          </cell>
          <cell r="V63" t="str">
            <v>(2) Incluye oro monetario</v>
          </cell>
        </row>
        <row r="64">
          <cell r="V64" t="str">
            <v>(3) Incluye hierro, salitre y yodo, plata, óxido y ferromolibdeno, carbonato de litio, oro, fruta, rollizos, harina de pescado, </v>
          </cell>
        </row>
        <row r="67">
          <cell r="V67" t="str">
            <v>y transporte al de industrias básicas del hierro y del acero</v>
          </cell>
        </row>
        <row r="86">
          <cell r="N86" t="str">
            <v>(1) Incluye hierro, salitre y yodo, plata, óxido y ferromolibdeno, carbonato de litio, oro, fruta, rollizos, </v>
          </cell>
          <cell r="W86" t="str">
            <v>(1) Incluye hierro, salitre y yodo, plata, óxido y ferromolibdeno, carbonato de litio, oro, fruta, rollizos, harina de pescado, </v>
          </cell>
        </row>
        <row r="87">
          <cell r="N87" t="str">
            <v>harina de pescado, madera (aserrada y cepillada), celulosa y metanol.</v>
          </cell>
          <cell r="W87" t="str">
            <v>harina de pescado, madera (aserrada y cepillada), celulosa y metanol.</v>
          </cell>
        </row>
        <row r="88">
          <cell r="W88" t="str">
            <v>(2) Ver nota 2 del cuadro nº 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_96_01(Output) (Arriendo)"/>
      <sheetName val="DATOS_96_01(Output)"/>
      <sheetName val="C3_1996_2001  "/>
      <sheetName val="RESUMEN96final"/>
      <sheetName val="RESUMEN97FINAL"/>
      <sheetName val="RESUMEN98FINAL"/>
      <sheetName val="RESUMEN99-8"/>
      <sheetName val="RESUMEN2000"/>
      <sheetName val="RESUMEN2001"/>
      <sheetName val="serv_definitivos"/>
      <sheetName val="AntesdeArriendo"/>
    </sheetNames>
    <sheetDataSet>
      <sheetData sheetId="3">
        <row r="1">
          <cell r="A1">
            <v>37477.764628240744</v>
          </cell>
        </row>
        <row r="2">
          <cell r="G2" t="str">
            <v>Hoja 1</v>
          </cell>
        </row>
        <row r="4">
          <cell r="B4" t="str">
            <v>SERVICIOS  NO  FINANCIEROS.  AÑO  1996</v>
          </cell>
        </row>
        <row r="5">
          <cell r="D5" t="str">
            <v>(Mill  US$)</v>
          </cell>
        </row>
        <row r="7">
          <cell r="B7" t="str">
            <v>1 T </v>
          </cell>
          <cell r="C7" t="str">
            <v>2 T </v>
          </cell>
          <cell r="D7" t="str">
            <v>3 T </v>
          </cell>
          <cell r="E7" t="str">
            <v>4 T </v>
          </cell>
          <cell r="G7" t="str">
            <v>A Ñ O</v>
          </cell>
        </row>
        <row r="9">
          <cell r="A9" t="str">
            <v>1. EMBARQUES</v>
          </cell>
          <cell r="B9">
            <v>64.54370790511089</v>
          </cell>
          <cell r="C9">
            <v>66.2979450511228</v>
          </cell>
          <cell r="D9">
            <v>-15.280991252692303</v>
          </cell>
          <cell r="E9">
            <v>34.23933829645868</v>
          </cell>
          <cell r="G9">
            <v>149.80000000000007</v>
          </cell>
        </row>
        <row r="10">
          <cell r="A10" t="str">
            <v>  Fletes y seguros</v>
          </cell>
          <cell r="B10">
            <v>6.279271285392582</v>
          </cell>
          <cell r="C10">
            <v>0.5374990417331276</v>
          </cell>
          <cell r="D10">
            <v>-82.40434806020404</v>
          </cell>
          <cell r="E10">
            <v>-64.9124222669216</v>
          </cell>
          <cell r="G10">
            <v>-140.49999999999994</v>
          </cell>
        </row>
        <row r="11">
          <cell r="A11" t="str">
            <v>     -Créditos</v>
          </cell>
          <cell r="B11">
            <v>189.65164212910534</v>
          </cell>
          <cell r="C11">
            <v>190.25639864099662</v>
          </cell>
          <cell r="D11">
            <v>119.49988674971688</v>
          </cell>
          <cell r="E11">
            <v>141.3920724801812</v>
          </cell>
          <cell r="F11">
            <v>529.8</v>
          </cell>
          <cell r="G11">
            <v>640.8000000000001</v>
          </cell>
          <cell r="H11">
            <v>640.8</v>
          </cell>
        </row>
        <row r="12">
          <cell r="A12" t="str">
            <v>     -Débitos</v>
          </cell>
          <cell r="B12">
            <v>183.37237084371276</v>
          </cell>
          <cell r="C12">
            <v>189.7188995992635</v>
          </cell>
          <cell r="D12">
            <v>201.90423480992092</v>
          </cell>
          <cell r="E12">
            <v>206.3044947471028</v>
          </cell>
          <cell r="F12">
            <v>923.3</v>
          </cell>
          <cell r="G12">
            <v>781.3</v>
          </cell>
          <cell r="H12">
            <v>781.3</v>
          </cell>
        </row>
        <row r="13">
          <cell r="A13" t="str">
            <v>   Otros fletes</v>
          </cell>
          <cell r="B13">
            <v>58.26443661971832</v>
          </cell>
          <cell r="C13">
            <v>65.76044600938967</v>
          </cell>
          <cell r="D13">
            <v>67.12335680751174</v>
          </cell>
          <cell r="E13">
            <v>99.15176056338028</v>
          </cell>
          <cell r="F13">
            <v>170.4</v>
          </cell>
          <cell r="G13">
            <v>290.3</v>
          </cell>
          <cell r="H13">
            <v>290.3</v>
          </cell>
        </row>
        <row r="15">
          <cell r="A15" t="str">
            <v>2. OTROS TRANSPORTES</v>
          </cell>
          <cell r="B15">
            <v>-167.42047521267233</v>
          </cell>
          <cell r="C15">
            <v>-198.80217072455264</v>
          </cell>
          <cell r="D15">
            <v>-131.73458492226462</v>
          </cell>
          <cell r="E15">
            <v>-120.7391903784101</v>
          </cell>
          <cell r="G15">
            <v>-618.6964212378997</v>
          </cell>
        </row>
        <row r="16">
          <cell r="A16" t="str">
            <v>  Servicios de pasajeros</v>
          </cell>
          <cell r="B16">
            <v>16.779524787327674</v>
          </cell>
          <cell r="C16">
            <v>8.197829275447347</v>
          </cell>
          <cell r="D16">
            <v>2.365415077735406</v>
          </cell>
          <cell r="E16">
            <v>26.160809621589905</v>
          </cell>
          <cell r="G16">
            <v>53.50357876210033</v>
          </cell>
        </row>
        <row r="17">
          <cell r="A17" t="str">
            <v>     -Créditos</v>
          </cell>
          <cell r="B17">
            <v>81.37952478732767</v>
          </cell>
          <cell r="C17">
            <v>75.49782927544734</v>
          </cell>
          <cell r="D17">
            <v>79.06541507773541</v>
          </cell>
          <cell r="E17">
            <v>92.6608096215899</v>
          </cell>
          <cell r="F17">
            <v>340.9</v>
          </cell>
          <cell r="G17">
            <v>328.6035787621003</v>
          </cell>
          <cell r="H17">
            <v>328.7</v>
          </cell>
        </row>
        <row r="18">
          <cell r="A18" t="str">
            <v>     -Débitos</v>
          </cell>
          <cell r="B18">
            <v>64.6</v>
          </cell>
          <cell r="C18">
            <v>67.3</v>
          </cell>
          <cell r="D18">
            <v>76.7</v>
          </cell>
          <cell r="E18">
            <v>66.5</v>
          </cell>
          <cell r="G18">
            <v>275.09999999999997</v>
          </cell>
          <cell r="H18" t="str">
            <v>inf. definitiva</v>
          </cell>
        </row>
        <row r="19">
          <cell r="A19" t="str">
            <v>  Servicios Portuarios</v>
          </cell>
          <cell r="B19">
            <v>-184.2</v>
          </cell>
          <cell r="C19">
            <v>-207</v>
          </cell>
          <cell r="D19">
            <v>-134.10000000000002</v>
          </cell>
          <cell r="E19">
            <v>-146.9</v>
          </cell>
          <cell r="G19">
            <v>-672.1999999999999</v>
          </cell>
        </row>
        <row r="20">
          <cell r="A20" t="str">
            <v>     -Créditos</v>
          </cell>
          <cell r="B20">
            <v>79.7</v>
          </cell>
          <cell r="C20">
            <v>79.3</v>
          </cell>
          <cell r="D20">
            <v>73.7</v>
          </cell>
          <cell r="E20">
            <v>76.6</v>
          </cell>
          <cell r="G20">
            <v>309.29999999999995</v>
          </cell>
        </row>
        <row r="21">
          <cell r="A21" t="str">
            <v>     -Débitos</v>
          </cell>
          <cell r="B21">
            <v>263.9</v>
          </cell>
          <cell r="C21">
            <v>286.3</v>
          </cell>
          <cell r="D21">
            <v>207.8</v>
          </cell>
          <cell r="E21">
            <v>223.5</v>
          </cell>
          <cell r="G21">
            <v>981.5</v>
          </cell>
        </row>
        <row r="23">
          <cell r="A23" t="str">
            <v>3. VIAJES</v>
          </cell>
          <cell r="B23">
            <v>146</v>
          </cell>
          <cell r="C23">
            <v>-31.400000000000006</v>
          </cell>
          <cell r="D23">
            <v>-7.600000000000023</v>
          </cell>
          <cell r="E23">
            <v>88</v>
          </cell>
          <cell r="G23">
            <v>194.99999999999997</v>
          </cell>
        </row>
        <row r="24">
          <cell r="A24" t="str">
            <v>     -Créditos</v>
          </cell>
          <cell r="B24">
            <v>359.2</v>
          </cell>
          <cell r="C24">
            <v>146.6</v>
          </cell>
          <cell r="D24">
            <v>183.2</v>
          </cell>
          <cell r="E24">
            <v>241.9</v>
          </cell>
          <cell r="G24">
            <v>930.9</v>
          </cell>
          <cell r="H24" t="str">
            <v>inf. definitiva. archivo 96SNT_A.XLS. Incorpora nuevas aperturas y gastos efectivos 1996.</v>
          </cell>
        </row>
        <row r="25">
          <cell r="A25" t="str">
            <v>     -Débitos</v>
          </cell>
          <cell r="B25">
            <v>213.2</v>
          </cell>
          <cell r="C25">
            <v>178</v>
          </cell>
          <cell r="D25">
            <v>190.8</v>
          </cell>
          <cell r="E25">
            <v>153.9</v>
          </cell>
          <cell r="G25">
            <v>735.9</v>
          </cell>
          <cell r="H25" t="str">
            <v>inf. definitiva. archivo 96SNT_A.XLS. Incorpora nuevas aperturas y gastos efectivos 1996.</v>
          </cell>
        </row>
        <row r="27">
          <cell r="A27" t="str">
            <v>4. OTROS BS,Ss. y Rta.</v>
          </cell>
          <cell r="B27">
            <v>-9.728972674234765</v>
          </cell>
          <cell r="C27">
            <v>8.461646420910352</v>
          </cell>
          <cell r="D27">
            <v>9.211792996367638</v>
          </cell>
          <cell r="E27">
            <v>5.0925132569566856</v>
          </cell>
          <cell r="G27">
            <v>13.036979999999911</v>
          </cell>
        </row>
        <row r="28">
          <cell r="A28" t="str">
            <v>  Oficiales</v>
          </cell>
          <cell r="B28">
            <v>-6.352</v>
          </cell>
          <cell r="C28">
            <v>-3.983999999999998</v>
          </cell>
          <cell r="D28">
            <v>-9.492</v>
          </cell>
          <cell r="E28">
            <v>-29.784</v>
          </cell>
          <cell r="G28">
            <v>-49.611999999999995</v>
          </cell>
        </row>
        <row r="29">
          <cell r="A29" t="str">
            <v>     -Créditos</v>
          </cell>
          <cell r="B29">
            <v>22.848</v>
          </cell>
          <cell r="C29">
            <v>21.216</v>
          </cell>
          <cell r="D29">
            <v>20.808</v>
          </cell>
          <cell r="E29">
            <v>21.216</v>
          </cell>
          <cell r="G29">
            <v>86.088</v>
          </cell>
        </row>
        <row r="30">
          <cell r="A30" t="str">
            <v>     -Débitos</v>
          </cell>
          <cell r="B30">
            <v>29.2</v>
          </cell>
          <cell r="C30">
            <v>25.2</v>
          </cell>
          <cell r="D30">
            <v>30.3</v>
          </cell>
          <cell r="E30">
            <v>51</v>
          </cell>
          <cell r="G30">
            <v>135.7</v>
          </cell>
        </row>
        <row r="31">
          <cell r="A31" t="str">
            <v>  Privados</v>
          </cell>
          <cell r="B31">
            <v>-3.3769726742347643</v>
          </cell>
          <cell r="C31">
            <v>12.44564642091035</v>
          </cell>
          <cell r="D31">
            <v>18.70379299636764</v>
          </cell>
          <cell r="E31">
            <v>34.876513256956684</v>
          </cell>
          <cell r="G31">
            <v>62.64897999999991</v>
          </cell>
        </row>
        <row r="32">
          <cell r="A32" t="str">
            <v>     -Créditos</v>
          </cell>
          <cell r="B32">
            <v>257.3096093720008</v>
          </cell>
          <cell r="C32">
            <v>277.95706058835805</v>
          </cell>
          <cell r="D32">
            <v>263.78984141873565</v>
          </cell>
          <cell r="E32">
            <v>276.1382686209055</v>
          </cell>
          <cell r="G32">
            <v>1075.1947799999998</v>
          </cell>
        </row>
        <row r="33">
          <cell r="A33" t="str">
            <v>        i) Operac de cambio</v>
          </cell>
          <cell r="B33">
            <v>110.24756937200083</v>
          </cell>
          <cell r="C33">
            <v>132.507260588358</v>
          </cell>
          <cell r="D33">
            <v>108.43240141873565</v>
          </cell>
          <cell r="E33">
            <v>106.71276862090548</v>
          </cell>
          <cell r="F33">
            <v>479.3</v>
          </cell>
          <cell r="G33">
            <v>457.9</v>
          </cell>
          <cell r="H33">
            <v>457.9</v>
          </cell>
        </row>
        <row r="34">
          <cell r="A34" t="str">
            <v>        ii) Comis gan por Import</v>
          </cell>
          <cell r="B34">
            <v>126.01203999999998</v>
          </cell>
          <cell r="C34">
            <v>124.3998</v>
          </cell>
          <cell r="D34">
            <v>134.40744</v>
          </cell>
          <cell r="E34">
            <v>148.3755</v>
          </cell>
          <cell r="G34">
            <v>533.19478</v>
          </cell>
        </row>
        <row r="35">
          <cell r="A35" t="str">
            <v>        iii) Reaseguros</v>
          </cell>
          <cell r="B35">
            <v>21.05</v>
          </cell>
          <cell r="C35">
            <v>21.05</v>
          </cell>
          <cell r="D35">
            <v>21.05</v>
          </cell>
          <cell r="E35">
            <v>21.05</v>
          </cell>
          <cell r="G35">
            <v>84.2</v>
          </cell>
        </row>
        <row r="36">
          <cell r="A36" t="str">
            <v>     -Débitos</v>
          </cell>
          <cell r="B36">
            <v>260.68658204623557</v>
          </cell>
          <cell r="C36">
            <v>265.5114141674477</v>
          </cell>
          <cell r="D36">
            <v>245.086048422368</v>
          </cell>
          <cell r="E36">
            <v>241.2617553639488</v>
          </cell>
          <cell r="G36">
            <v>1012.5458000000001</v>
          </cell>
        </row>
        <row r="37">
          <cell r="A37" t="str">
            <v>        i) Comis pag por Export</v>
          </cell>
          <cell r="B37">
            <v>86.00013000000001</v>
          </cell>
          <cell r="C37">
            <v>82.46475</v>
          </cell>
          <cell r="D37">
            <v>48.424</v>
          </cell>
          <cell r="E37">
            <v>54.44292</v>
          </cell>
          <cell r="G37">
            <v>271.3318</v>
          </cell>
        </row>
        <row r="38">
          <cell r="A38" t="str">
            <v>        ii) Resto</v>
          </cell>
          <cell r="B38">
            <v>174.68645204623556</v>
          </cell>
          <cell r="C38">
            <v>183.0466641674477</v>
          </cell>
          <cell r="D38">
            <v>196.462048422368</v>
          </cell>
          <cell r="E38">
            <v>186.81883536394878</v>
          </cell>
          <cell r="G38">
            <v>741.014</v>
          </cell>
        </row>
        <row r="39">
          <cell r="A39" t="str">
            <v>            - Operac de cambio</v>
          </cell>
          <cell r="B39">
            <v>73.75345204623555</v>
          </cell>
          <cell r="C39">
            <v>64.67466416744767</v>
          </cell>
          <cell r="D39">
            <v>82.645048422368</v>
          </cell>
          <cell r="E39">
            <v>78.52683536394878</v>
          </cell>
          <cell r="F39">
            <v>320.1</v>
          </cell>
          <cell r="G39">
            <v>299.6</v>
          </cell>
          <cell r="H39">
            <v>299.6</v>
          </cell>
        </row>
        <row r="40">
          <cell r="A40" t="str">
            <v>            - Comis. art. 14</v>
          </cell>
          <cell r="B40">
            <v>1.236</v>
          </cell>
          <cell r="C40">
            <v>9.475999999999999</v>
          </cell>
          <cell r="D40">
            <v>14.008</v>
          </cell>
          <cell r="E40">
            <v>5.047000000000001</v>
          </cell>
          <cell r="G40">
            <v>29.767</v>
          </cell>
        </row>
        <row r="41">
          <cell r="A41" t="str">
            <v>            - Contr. impto adic</v>
          </cell>
          <cell r="B41">
            <v>3.502</v>
          </cell>
          <cell r="C41">
            <v>6.901000000000001</v>
          </cell>
          <cell r="D41">
            <v>3.9139999999999997</v>
          </cell>
          <cell r="E41">
            <v>5.15</v>
          </cell>
          <cell r="G41">
            <v>19.467</v>
          </cell>
        </row>
        <row r="42">
          <cell r="A42" t="str">
            <v>            - Art. 15</v>
          </cell>
          <cell r="B42">
            <v>1.854</v>
          </cell>
          <cell r="C42">
            <v>1.854</v>
          </cell>
          <cell r="D42">
            <v>1.854</v>
          </cell>
          <cell r="E42">
            <v>1.854</v>
          </cell>
          <cell r="G42">
            <v>7.416</v>
          </cell>
        </row>
        <row r="43">
          <cell r="A43" t="str">
            <v>            - Gtos empr. de tr.</v>
          </cell>
          <cell r="B43">
            <v>34.4</v>
          </cell>
          <cell r="C43">
            <v>39.4</v>
          </cell>
          <cell r="D43">
            <v>33.4</v>
          </cell>
          <cell r="E43">
            <v>35.3</v>
          </cell>
          <cell r="G43">
            <v>142.5</v>
          </cell>
        </row>
        <row r="44">
          <cell r="A44" t="str">
            <v>            - Gtos de CODELCO  </v>
          </cell>
          <cell r="B44">
            <v>1.6</v>
          </cell>
          <cell r="C44">
            <v>2.4</v>
          </cell>
          <cell r="D44">
            <v>2.3</v>
          </cell>
          <cell r="E44">
            <v>2.6</v>
          </cell>
          <cell r="G44">
            <v>8.9</v>
          </cell>
        </row>
        <row r="45">
          <cell r="A45" t="str">
            <v>            - Otros gastos(La Esc)</v>
          </cell>
          <cell r="B45">
            <v>2.2660000000000005</v>
          </cell>
          <cell r="C45">
            <v>2.2660000000000005</v>
          </cell>
          <cell r="D45">
            <v>2.2660000000000005</v>
          </cell>
          <cell r="E45">
            <v>2.2660000000000005</v>
          </cell>
          <cell r="G45">
            <v>9.064000000000002</v>
          </cell>
        </row>
        <row r="46">
          <cell r="A46" t="str">
            <v>            - Reaseguros</v>
          </cell>
          <cell r="B46">
            <v>56.075</v>
          </cell>
          <cell r="C46">
            <v>56.075</v>
          </cell>
          <cell r="D46">
            <v>56.075</v>
          </cell>
          <cell r="E46">
            <v>56.075</v>
          </cell>
          <cell r="G46">
            <v>224.3</v>
          </cell>
          <cell r="H46">
            <v>1.01</v>
          </cell>
        </row>
        <row r="49">
          <cell r="A49" t="str">
            <v>T   O   T   A   L</v>
          </cell>
          <cell r="B49">
            <v>33.394260018203795</v>
          </cell>
          <cell r="C49">
            <v>-155.44257925251952</v>
          </cell>
          <cell r="D49">
            <v>-145.4037831785893</v>
          </cell>
          <cell r="E49">
            <v>6.592661175005269</v>
          </cell>
          <cell r="G49">
            <v>-260.8594412378997</v>
          </cell>
        </row>
        <row r="50">
          <cell r="A50" t="str">
            <v>               -Créditos</v>
          </cell>
          <cell r="B50">
            <v>1048.353212908152</v>
          </cell>
          <cell r="C50">
            <v>856.5877345141917</v>
          </cell>
          <cell r="D50">
            <v>807.1865000536998</v>
          </cell>
          <cell r="E50">
            <v>949.0589112860569</v>
          </cell>
          <cell r="G50">
            <v>3661.1863587621</v>
          </cell>
        </row>
        <row r="51">
          <cell r="A51" t="str">
            <v>               -Débitos</v>
          </cell>
          <cell r="B51">
            <v>1014.9589528899483</v>
          </cell>
          <cell r="C51">
            <v>1012.0303137667112</v>
          </cell>
          <cell r="D51">
            <v>952.5902832322889</v>
          </cell>
          <cell r="E51">
            <v>942.4662501110515</v>
          </cell>
          <cell r="G51">
            <v>3922.0458</v>
          </cell>
        </row>
        <row r="331">
          <cell r="A331" t="str">
            <v> C A L C U L O   F L U J O S   S E R V.   M E R C.   P A R A L E L O</v>
          </cell>
          <cell r="K331" t="str">
            <v>Hoja 7</v>
          </cell>
        </row>
        <row r="332">
          <cell r="A332" t="str">
            <v>(US$ Mill) </v>
          </cell>
        </row>
        <row r="334">
          <cell r="D334" t="str">
            <v>1     9     9     6</v>
          </cell>
        </row>
        <row r="335">
          <cell r="B335" t="str">
            <v>1T</v>
          </cell>
          <cell r="C335" t="str">
            <v>2T</v>
          </cell>
          <cell r="D335" t="str">
            <v>3T</v>
          </cell>
          <cell r="E335" t="str">
            <v>4T</v>
          </cell>
          <cell r="F335" t="str">
            <v>AÑO</v>
          </cell>
        </row>
        <row r="337">
          <cell r="A337" t="str">
            <v>       Ingresos por viajes en BP</v>
          </cell>
          <cell r="B337">
            <v>359.2</v>
          </cell>
          <cell r="C337">
            <v>146.6</v>
          </cell>
          <cell r="D337">
            <v>183.2</v>
          </cell>
          <cell r="E337">
            <v>241.9</v>
          </cell>
          <cell r="F337">
            <v>930.9</v>
          </cell>
        </row>
        <row r="338">
          <cell r="A338" t="str">
            <v>       Liquid. en oper. de cambio</v>
          </cell>
          <cell r="B338">
            <v>-1.1</v>
          </cell>
          <cell r="C338">
            <v>-2.6</v>
          </cell>
          <cell r="D338">
            <v>-2.9</v>
          </cell>
          <cell r="E338">
            <v>-3.7</v>
          </cell>
          <cell r="F338">
            <v>-10.3</v>
          </cell>
        </row>
        <row r="339">
          <cell r="A339" t="str">
            <v>   1.Ingresos  viajes no liq.</v>
          </cell>
          <cell r="B339">
            <v>358.09999999999997</v>
          </cell>
          <cell r="C339">
            <v>144</v>
          </cell>
          <cell r="D339">
            <v>180.29999999999998</v>
          </cell>
          <cell r="E339">
            <v>238.20000000000002</v>
          </cell>
          <cell r="F339">
            <v>920.6</v>
          </cell>
        </row>
        <row r="340">
          <cell r="A340" t="str">
            <v>      Egresos por viajes en BP </v>
          </cell>
          <cell r="B340">
            <v>-213.2</v>
          </cell>
          <cell r="C340">
            <v>-178</v>
          </cell>
          <cell r="D340">
            <v>-190.8</v>
          </cell>
          <cell r="E340">
            <v>-153.9</v>
          </cell>
          <cell r="F340">
            <v>-735.9</v>
          </cell>
        </row>
        <row r="341">
          <cell r="A341" t="str">
            <v>      Adquis. en oper. de camb.</v>
          </cell>
          <cell r="B341">
            <v>6.1</v>
          </cell>
          <cell r="C341">
            <v>7.7</v>
          </cell>
          <cell r="D341">
            <v>8.6</v>
          </cell>
          <cell r="E341">
            <v>5.9</v>
          </cell>
          <cell r="F341">
            <v>28.299999999999997</v>
          </cell>
        </row>
        <row r="342">
          <cell r="A342" t="str">
            <v>   2.Egres. por viajes no liq </v>
          </cell>
          <cell r="B342">
            <v>-207.1</v>
          </cell>
          <cell r="C342">
            <v>-170.3</v>
          </cell>
          <cell r="D342">
            <v>-182.20000000000002</v>
          </cell>
          <cell r="E342">
            <v>-148</v>
          </cell>
          <cell r="F342">
            <v>-707.6</v>
          </cell>
        </row>
        <row r="343">
          <cell r="A343" t="str">
            <v>A)Ingresos netos viajes</v>
          </cell>
          <cell r="B343">
            <v>150.99999999999997</v>
          </cell>
          <cell r="C343">
            <v>-26.30000000000001</v>
          </cell>
          <cell r="D343">
            <v>-1.900000000000034</v>
          </cell>
          <cell r="E343">
            <v>90.20000000000002</v>
          </cell>
          <cell r="F343">
            <v>212.99999999999994</v>
          </cell>
        </row>
        <row r="345">
          <cell r="A345" t="str">
            <v>    Ingresos por "Otros bienes,</v>
          </cell>
        </row>
        <row r="346">
          <cell r="A346" t="str">
            <v>   ss. y rtas.Ofic." en BP(créd</v>
          </cell>
          <cell r="B346">
            <v>22.848</v>
          </cell>
          <cell r="C346">
            <v>21.216</v>
          </cell>
          <cell r="D346">
            <v>20.808</v>
          </cell>
          <cell r="E346">
            <v>21.216</v>
          </cell>
          <cell r="F346">
            <v>86.088</v>
          </cell>
        </row>
        <row r="347">
          <cell r="A347" t="str">
            <v> -Liquidac. en oper. de cambio</v>
          </cell>
          <cell r="B347">
            <v>-3.7</v>
          </cell>
          <cell r="C347">
            <v>-10.5</v>
          </cell>
          <cell r="D347">
            <v>-10.4</v>
          </cell>
          <cell r="E347">
            <v>-11.8</v>
          </cell>
          <cell r="F347">
            <v>-36.400000000000006</v>
          </cell>
        </row>
        <row r="348">
          <cell r="A348" t="str">
            <v>B)Ingr. netos trans. ofic.</v>
          </cell>
          <cell r="B348">
            <v>19.148</v>
          </cell>
          <cell r="C348">
            <v>10.716000000000001</v>
          </cell>
          <cell r="D348">
            <v>10.408</v>
          </cell>
          <cell r="E348">
            <v>9.416</v>
          </cell>
          <cell r="F348">
            <v>49.688</v>
          </cell>
        </row>
        <row r="350">
          <cell r="A350" t="str">
            <v>    Var depós en m/e pr no fin</v>
          </cell>
          <cell r="B350">
            <v>135.2</v>
          </cell>
          <cell r="C350">
            <v>-232</v>
          </cell>
          <cell r="D350">
            <v>-45.1</v>
          </cell>
          <cell r="E350">
            <v>-83.6</v>
          </cell>
          <cell r="F350">
            <v>-225.5</v>
          </cell>
        </row>
        <row r="351">
          <cell r="A351" t="str">
            <v>  -Var. retorn. de exp. por liq</v>
          </cell>
          <cell r="B351">
            <v>-4.8</v>
          </cell>
          <cell r="C351">
            <v>2</v>
          </cell>
          <cell r="D351">
            <v>0.7</v>
          </cell>
          <cell r="E351">
            <v>-0.1</v>
          </cell>
          <cell r="F351">
            <v>-2.1999999999999997</v>
          </cell>
        </row>
        <row r="352">
          <cell r="A352" t="str">
            <v>C)Var.dep.m/e s.pr. ajust.ret</v>
          </cell>
          <cell r="B352">
            <v>130.39999999999998</v>
          </cell>
          <cell r="C352">
            <v>-230</v>
          </cell>
          <cell r="D352">
            <v>-44.4</v>
          </cell>
          <cell r="E352">
            <v>-83.69999999999999</v>
          </cell>
          <cell r="F352">
            <v>-227.70000000000002</v>
          </cell>
        </row>
        <row r="357">
          <cell r="D357" t="str">
            <v>1     9     9     6</v>
          </cell>
        </row>
        <row r="358">
          <cell r="B358" t="str">
            <v>1T</v>
          </cell>
          <cell r="C358" t="str">
            <v>2T</v>
          </cell>
          <cell r="D358" t="str">
            <v>3T</v>
          </cell>
          <cell r="E358" t="str">
            <v>4T</v>
          </cell>
          <cell r="F358" t="str">
            <v>AÑO</v>
          </cell>
        </row>
        <row r="360">
          <cell r="A360" t="str">
            <v>   F U E N T E S</v>
          </cell>
          <cell r="B360">
            <v>450.7001733047349</v>
          </cell>
          <cell r="C360">
            <v>229.3197398440022</v>
          </cell>
          <cell r="D360">
            <v>294.4627707350133</v>
          </cell>
          <cell r="E360">
            <v>448.8084943695256</v>
          </cell>
          <cell r="F360">
            <v>1423.291178253276</v>
          </cell>
        </row>
        <row r="361">
          <cell r="A361" t="str">
            <v>Ingresos netos por viajes</v>
          </cell>
          <cell r="B361">
            <v>150.99999999999997</v>
          </cell>
          <cell r="C361">
            <v>-26.30000000000001</v>
          </cell>
          <cell r="D361">
            <v>-1.900000000000034</v>
          </cell>
          <cell r="E361">
            <v>90.20000000000002</v>
          </cell>
          <cell r="F361">
            <v>212.99999999999994</v>
          </cell>
        </row>
        <row r="362">
          <cell r="A362" t="str">
            <v>Ingresos netos trans. ofic.</v>
          </cell>
          <cell r="B362">
            <v>19.148</v>
          </cell>
          <cell r="C362">
            <v>10.716000000000001</v>
          </cell>
          <cell r="D362">
            <v>10.408</v>
          </cell>
          <cell r="E362">
            <v>9.416</v>
          </cell>
          <cell r="F362">
            <v>49.688</v>
          </cell>
        </row>
        <row r="363">
          <cell r="A363" t="str">
            <v>Ingres. netos empr. transp.</v>
          </cell>
          <cell r="B363">
            <v>139.94013330473496</v>
          </cell>
          <cell r="C363">
            <v>106.50393984400222</v>
          </cell>
          <cell r="D363">
            <v>138.04733073501333</v>
          </cell>
          <cell r="E363">
            <v>188.61699436952563</v>
          </cell>
          <cell r="F363">
            <v>573.1083982532762</v>
          </cell>
        </row>
        <row r="364">
          <cell r="A364" t="str">
            <v>Comisiones import no liquid.</v>
          </cell>
          <cell r="B364">
            <v>126.01203999999998</v>
          </cell>
          <cell r="C364">
            <v>124.3998</v>
          </cell>
          <cell r="D364">
            <v>134.40744</v>
          </cell>
          <cell r="E364">
            <v>148.3755</v>
          </cell>
          <cell r="F364">
            <v>533.19478</v>
          </cell>
        </row>
        <row r="365">
          <cell r="A365" t="str">
            <v>Intereses dep. moneda extr.</v>
          </cell>
          <cell r="B365">
            <v>14.6</v>
          </cell>
          <cell r="C365">
            <v>14</v>
          </cell>
          <cell r="D365">
            <v>13.5</v>
          </cell>
          <cell r="E365">
            <v>12.2</v>
          </cell>
          <cell r="F365">
            <v>54.3</v>
          </cell>
        </row>
        <row r="366">
          <cell r="A366" t="str">
            <v>Intereses pagarés US$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8">
          <cell r="A368" t="str">
            <v>   U S O S</v>
          </cell>
          <cell r="B368">
            <v>450.7001733047349</v>
          </cell>
          <cell r="C368">
            <v>229.3197398440022</v>
          </cell>
          <cell r="D368">
            <v>294.4627707350133</v>
          </cell>
          <cell r="E368">
            <v>448.8084943695256</v>
          </cell>
          <cell r="F368">
            <v>1423.291178253276</v>
          </cell>
        </row>
        <row r="369">
          <cell r="A369" t="str">
            <v>Swaps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   -Empresas de transportes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   -Otros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   -Ajuste por swaps no recomp.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Var depós  m/e ajust por ret*</v>
          </cell>
          <cell r="B373">
            <v>130.39999999999998</v>
          </cell>
          <cell r="C373">
            <v>-230</v>
          </cell>
          <cell r="D373">
            <v>-44.4</v>
          </cell>
          <cell r="E373">
            <v>-83.69999999999999</v>
          </cell>
          <cell r="F373">
            <v>-227.70000000000002</v>
          </cell>
        </row>
        <row r="374">
          <cell r="A374" t="str">
            <v>Liquid. en merc. bcario</v>
          </cell>
          <cell r="B374">
            <v>109.4</v>
          </cell>
          <cell r="C374">
            <v>11.8</v>
          </cell>
          <cell r="D374">
            <v>9.9</v>
          </cell>
          <cell r="E374">
            <v>6.2</v>
          </cell>
          <cell r="F374">
            <v>137.29999999999998</v>
          </cell>
        </row>
        <row r="375">
          <cell r="A375" t="str">
            <v>Pagarés US$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Servicio op. cap XIX (k y Util)</v>
          </cell>
          <cell r="B376">
            <v>0.6</v>
          </cell>
          <cell r="C376">
            <v>2.8</v>
          </cell>
          <cell r="D376">
            <v>4.7</v>
          </cell>
          <cell r="E376">
            <v>17.1</v>
          </cell>
          <cell r="F376">
            <v>25.200000000000003</v>
          </cell>
        </row>
        <row r="377">
          <cell r="A377" t="str">
            <v>Rebajas deuda Cap.XVIII y otros</v>
          </cell>
          <cell r="B377">
            <v>5.1</v>
          </cell>
          <cell r="C377">
            <v>0</v>
          </cell>
          <cell r="D377">
            <v>0</v>
          </cell>
          <cell r="E377">
            <v>0</v>
          </cell>
          <cell r="F377">
            <v>5.1</v>
          </cell>
        </row>
        <row r="378">
          <cell r="A378" t="str">
            <v>Serv.D. Externa y reexp. Inv. Extr.</v>
          </cell>
          <cell r="B378">
            <v>0</v>
          </cell>
          <cell r="C378">
            <v>137.2</v>
          </cell>
          <cell r="D378">
            <v>38</v>
          </cell>
          <cell r="E378">
            <v>0</v>
          </cell>
          <cell r="F378">
            <v>175.2</v>
          </cell>
        </row>
        <row r="379">
          <cell r="A379" t="str">
            <v>Amortiz. Deuda Ext. MLP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Amortiz. Deuda Ext. CP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Invers. al Exterior</v>
          </cell>
          <cell r="B381">
            <v>73.8</v>
          </cell>
          <cell r="C381">
            <v>143.6</v>
          </cell>
          <cell r="D381">
            <v>100.7</v>
          </cell>
          <cell r="E381">
            <v>156.6</v>
          </cell>
          <cell r="F381">
            <v>474.69999999999993</v>
          </cell>
        </row>
        <row r="382">
          <cell r="A382" t="str">
            <v>Financ. Imp. (Cobr. y Acreed)</v>
          </cell>
          <cell r="B382">
            <v>676.6</v>
          </cell>
          <cell r="C382">
            <v>428.7</v>
          </cell>
          <cell r="D382">
            <v>226.9</v>
          </cell>
          <cell r="E382">
            <v>485.2</v>
          </cell>
          <cell r="F382">
            <v>1817.4</v>
          </cell>
        </row>
        <row r="383">
          <cell r="A383" t="str">
            <v>Var otros act. sect. priv no f.</v>
          </cell>
          <cell r="B383">
            <v>-545.1998266952651</v>
          </cell>
          <cell r="C383">
            <v>-264.7802601559978</v>
          </cell>
          <cell r="D383">
            <v>-41.33722926498669</v>
          </cell>
          <cell r="E383">
            <v>-132.5915056304745</v>
          </cell>
          <cell r="F383">
            <v>-983.908821746724</v>
          </cell>
        </row>
        <row r="384">
          <cell r="A384" t="str">
            <v>    -Dep en el ext empr transp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    -Otros </v>
          </cell>
          <cell r="B385">
            <v>-545.1998266952651</v>
          </cell>
          <cell r="C385">
            <v>-264.7802601559978</v>
          </cell>
          <cell r="D385">
            <v>-41.33722926498669</v>
          </cell>
          <cell r="E385">
            <v>-132.5915056304745</v>
          </cell>
          <cell r="F385">
            <v>-983.908821746724</v>
          </cell>
        </row>
        <row r="387">
          <cell r="A387" t="str">
            <v>* Netos de retornos de exp. por liquidar</v>
          </cell>
        </row>
        <row r="388">
          <cell r="I388" t="str">
            <v>Hoja 8</v>
          </cell>
        </row>
        <row r="389">
          <cell r="B389" t="str">
            <v>   INGRESOS NETOS DE EMPRESAS DE TRANSPORTES.AÑO 1996.</v>
          </cell>
        </row>
        <row r="390">
          <cell r="D390" t="str">
            <v>(mill US$)</v>
          </cell>
        </row>
        <row r="392">
          <cell r="A392" t="str">
            <v>INGRESOS</v>
          </cell>
          <cell r="D392" t="str">
            <v>1 T</v>
          </cell>
          <cell r="E392" t="str">
            <v>2 T</v>
          </cell>
          <cell r="F392" t="str">
            <v>3 T</v>
          </cell>
          <cell r="G392" t="str">
            <v>4 T</v>
          </cell>
          <cell r="H392" t="str">
            <v>  TOTAL</v>
          </cell>
        </row>
        <row r="394">
          <cell r="A394" t="str">
            <v>     Fletes y seg nac de X de BP</v>
          </cell>
          <cell r="D394">
            <v>189.65164212910534</v>
          </cell>
          <cell r="E394">
            <v>190.25639864099662</v>
          </cell>
          <cell r="F394">
            <v>119.49988674971688</v>
          </cell>
          <cell r="G394">
            <v>141.3920724801812</v>
          </cell>
          <cell r="H394">
            <v>640.8000000000001</v>
          </cell>
        </row>
        <row r="395">
          <cell r="A395" t="str">
            <v>     % de Fletes/Fletes y seg, de Aduana, por X(*)</v>
          </cell>
          <cell r="D395">
            <v>0.904</v>
          </cell>
          <cell r="E395">
            <v>0.887</v>
          </cell>
          <cell r="F395">
            <v>0.865</v>
          </cell>
          <cell r="G395">
            <v>0.877</v>
          </cell>
          <cell r="H395">
            <v>0.8857221593053983</v>
          </cell>
        </row>
        <row r="396">
          <cell r="A396" t="str">
            <v>     Fletes nac de X</v>
          </cell>
          <cell r="C396">
            <v>1</v>
          </cell>
          <cell r="D396">
            <v>171.44508448471123</v>
          </cell>
          <cell r="E396">
            <v>168.757425594564</v>
          </cell>
          <cell r="F396">
            <v>103.3674020385051</v>
          </cell>
          <cell r="G396">
            <v>124.00084756511892</v>
          </cell>
          <cell r="H396">
            <v>567.5707596828993</v>
          </cell>
        </row>
        <row r="397">
          <cell r="A397" t="str">
            <v>     % hecho por empr. priv.(*)</v>
          </cell>
          <cell r="D397">
            <v>0.986</v>
          </cell>
          <cell r="E397">
            <v>0.987</v>
          </cell>
          <cell r="F397">
            <v>0.967</v>
          </cell>
          <cell r="G397">
            <v>0.973</v>
          </cell>
          <cell r="H397">
            <v>0.9799968115457758</v>
          </cell>
        </row>
        <row r="398">
          <cell r="A398" t="str">
            <v>a)Fletes nac de empr priv por X</v>
          </cell>
          <cell r="D398">
            <v>169.04485330192526</v>
          </cell>
          <cell r="E398">
            <v>166.56357906183467</v>
          </cell>
          <cell r="F398">
            <v>99.95627777123444</v>
          </cell>
          <cell r="G398">
            <v>120.6528246808607</v>
          </cell>
          <cell r="H398">
            <v>556.2175348158551</v>
          </cell>
        </row>
        <row r="400">
          <cell r="A400" t="str">
            <v>    Fletes y seg nac de M de BP</v>
          </cell>
          <cell r="D400">
            <v>133.5034234600001</v>
          </cell>
          <cell r="E400">
            <v>130.39513691999943</v>
          </cell>
          <cell r="F400">
            <v>136.4178087200002</v>
          </cell>
          <cell r="G400">
            <v>145.90770224999983</v>
          </cell>
          <cell r="H400">
            <v>546.2240713499996</v>
          </cell>
        </row>
        <row r="401">
          <cell r="A401" t="str">
            <v>     % de Fletes/Fletes y seg, de Aduana, por M(*)</v>
          </cell>
          <cell r="D401">
            <v>0.921</v>
          </cell>
          <cell r="E401">
            <v>0.925</v>
          </cell>
          <cell r="F401">
            <v>0.923</v>
          </cell>
          <cell r="G401">
            <v>0.931</v>
          </cell>
          <cell r="H401">
            <v>0.9251255838140755</v>
          </cell>
        </row>
        <row r="402">
          <cell r="A402" t="str">
            <v>     Fletes nac de M</v>
          </cell>
          <cell r="C402">
            <v>1</v>
          </cell>
          <cell r="D402">
            <v>122.9566530066601</v>
          </cell>
          <cell r="E402">
            <v>120.61550165099948</v>
          </cell>
          <cell r="F402">
            <v>125.9136374485602</v>
          </cell>
          <cell r="G402">
            <v>135.84007079474983</v>
          </cell>
          <cell r="H402">
            <v>505.3258629009696</v>
          </cell>
        </row>
        <row r="403">
          <cell r="A403" t="str">
            <v>     % hecho por empr. priv.(*)</v>
          </cell>
          <cell r="D403">
            <v>0.95</v>
          </cell>
          <cell r="E403">
            <v>0.951</v>
          </cell>
          <cell r="F403">
            <v>0.941</v>
          </cell>
          <cell r="G403">
            <v>0.937</v>
          </cell>
          <cell r="H403">
            <v>0.9445015120742745</v>
          </cell>
        </row>
        <row r="404">
          <cell r="A404" t="str">
            <v>b)Fletes nac de empr priv por M</v>
          </cell>
          <cell r="D404">
            <v>116.80882035632709</v>
          </cell>
          <cell r="E404">
            <v>114.7053420701005</v>
          </cell>
          <cell r="F404">
            <v>118.48473283909513</v>
          </cell>
          <cell r="G404">
            <v>127.2821463346806</v>
          </cell>
          <cell r="H404">
            <v>477.2810416002033</v>
          </cell>
        </row>
        <row r="406">
          <cell r="A406" t="str">
            <v>     Otros fletes de BP</v>
          </cell>
          <cell r="D406">
            <v>58.26443661971832</v>
          </cell>
          <cell r="E406">
            <v>65.76044600938967</v>
          </cell>
          <cell r="F406">
            <v>67.12335680751174</v>
          </cell>
          <cell r="G406">
            <v>99.15176056338028</v>
          </cell>
          <cell r="H406">
            <v>290.3</v>
          </cell>
        </row>
        <row r="407">
          <cell r="A407" t="str">
            <v>     % hecho por empr. priv.(*)</v>
          </cell>
          <cell r="D407">
            <v>0.941</v>
          </cell>
          <cell r="E407">
            <v>0.918</v>
          </cell>
          <cell r="F407">
            <v>0.925</v>
          </cell>
          <cell r="G407">
            <v>0.945</v>
          </cell>
          <cell r="H407">
            <v>0.933456572769953</v>
          </cell>
        </row>
        <row r="408">
          <cell r="A408" t="str">
            <v>c)Otros fletes priv de BP</v>
          </cell>
          <cell r="D408">
            <v>54.826834859154935</v>
          </cell>
          <cell r="E408">
            <v>60.36808943661972</v>
          </cell>
          <cell r="F408">
            <v>62.08910504694836</v>
          </cell>
          <cell r="G408">
            <v>93.69841373239436</v>
          </cell>
          <cell r="H408">
            <v>270.9824430751174</v>
          </cell>
        </row>
        <row r="410">
          <cell r="A410" t="str">
            <v>     Ss. de pasajeros de BP(Créd)</v>
          </cell>
          <cell r="D410">
            <v>81.37952478732767</v>
          </cell>
          <cell r="E410">
            <v>75.49782927544734</v>
          </cell>
          <cell r="F410">
            <v>79.06541507773541</v>
          </cell>
          <cell r="G410">
            <v>92.6608096215899</v>
          </cell>
          <cell r="H410">
            <v>328.6035787621003</v>
          </cell>
        </row>
        <row r="411">
          <cell r="A411" t="str">
            <v>     % hecho por empr. priv.(*)</v>
          </cell>
          <cell r="D411">
            <v>1</v>
          </cell>
          <cell r="E411">
            <v>1</v>
          </cell>
          <cell r="F411">
            <v>1</v>
          </cell>
          <cell r="G411">
            <v>1</v>
          </cell>
          <cell r="H411">
            <v>1</v>
          </cell>
        </row>
        <row r="412">
          <cell r="A412" t="str">
            <v>d)Ss. de pasajeros priv de BP(Créd)</v>
          </cell>
          <cell r="D412">
            <v>81.37952478732767</v>
          </cell>
          <cell r="E412">
            <v>75.49782927544734</v>
          </cell>
          <cell r="F412">
            <v>79.06541507773541</v>
          </cell>
          <cell r="G412">
            <v>92.6608096215899</v>
          </cell>
          <cell r="H412">
            <v>328.6035787621003</v>
          </cell>
        </row>
        <row r="414">
          <cell r="A414" t="str">
            <v>e)Otros ingr. de empr priv de transp(*)</v>
          </cell>
          <cell r="D414">
            <v>10.9</v>
          </cell>
          <cell r="E414">
            <v>10.8</v>
          </cell>
          <cell r="F414">
            <v>14</v>
          </cell>
          <cell r="G414">
            <v>10.6</v>
          </cell>
          <cell r="H414">
            <v>46.300000000000004</v>
          </cell>
        </row>
        <row r="416">
          <cell r="A416" t="str">
            <v>                     TOTAL DE INGRESOS</v>
          </cell>
          <cell r="D416">
            <v>432.9600333047349</v>
          </cell>
          <cell r="E416">
            <v>427.93483984400217</v>
          </cell>
          <cell r="F416">
            <v>373.5955307350133</v>
          </cell>
          <cell r="G416">
            <v>444.8941943695256</v>
          </cell>
          <cell r="H416">
            <v>1679.384598253276</v>
          </cell>
        </row>
        <row r="418">
          <cell r="A418" t="str">
            <v>GASTOS</v>
          </cell>
          <cell r="D418" t="str">
            <v>1 T</v>
          </cell>
          <cell r="E418" t="str">
            <v>2 T</v>
          </cell>
          <cell r="F418" t="str">
            <v>3 T</v>
          </cell>
          <cell r="G418" t="str">
            <v>4 T</v>
          </cell>
          <cell r="H418" t="str">
            <v>  TOTAL</v>
          </cell>
        </row>
        <row r="420">
          <cell r="A420" t="str">
            <v>     Servicios Portuarios de BP(débitos)</v>
          </cell>
          <cell r="D420">
            <v>263.9</v>
          </cell>
          <cell r="E420">
            <v>286.3</v>
          </cell>
          <cell r="F420">
            <v>207.8</v>
          </cell>
          <cell r="G420">
            <v>223.5</v>
          </cell>
          <cell r="H420">
            <v>981.5</v>
          </cell>
        </row>
        <row r="421">
          <cell r="A421" t="str">
            <v>     % hecho por empr. priv.(*)</v>
          </cell>
          <cell r="D421">
            <v>0.961</v>
          </cell>
          <cell r="E421">
            <v>0.965</v>
          </cell>
          <cell r="F421">
            <v>0.951</v>
          </cell>
          <cell r="G421">
            <v>0.969</v>
          </cell>
          <cell r="H421">
            <v>0.9618713194090677</v>
          </cell>
        </row>
        <row r="422">
          <cell r="A422" t="str">
            <v>a)Serv Portuarios priv de BP(déb)</v>
          </cell>
          <cell r="D422">
            <v>253.60789999999997</v>
          </cell>
          <cell r="E422">
            <v>276.2795</v>
          </cell>
          <cell r="F422">
            <v>197.6178</v>
          </cell>
          <cell r="G422">
            <v>216.5715</v>
          </cell>
          <cell r="H422">
            <v>944.0767</v>
          </cell>
        </row>
        <row r="424">
          <cell r="A424" t="str">
            <v>     Gtos. incl. en OBS, priv de BP(déb) (*)</v>
          </cell>
          <cell r="D424">
            <v>34.4</v>
          </cell>
          <cell r="E424">
            <v>39.4</v>
          </cell>
          <cell r="F424">
            <v>33.4</v>
          </cell>
          <cell r="G424">
            <v>35.3</v>
          </cell>
          <cell r="H424">
            <v>142.5</v>
          </cell>
        </row>
        <row r="425">
          <cell r="A425" t="str">
            <v>     % hecho por empr. priv.(*)</v>
          </cell>
          <cell r="D425">
            <v>0.98</v>
          </cell>
          <cell r="E425">
            <v>0.981</v>
          </cell>
          <cell r="F425">
            <v>0.956</v>
          </cell>
          <cell r="G425">
            <v>0.969</v>
          </cell>
          <cell r="H425">
            <v>0.9719263157894734</v>
          </cell>
        </row>
        <row r="426">
          <cell r="A426" t="str">
            <v>b)Gtos. priv. incl. en OBS, priv de BP(déb)</v>
          </cell>
          <cell r="D426">
            <v>33.711999999999996</v>
          </cell>
          <cell r="E426">
            <v>38.651399999999995</v>
          </cell>
          <cell r="F426">
            <v>31.9304</v>
          </cell>
          <cell r="G426">
            <v>34.20569999999999</v>
          </cell>
          <cell r="H426">
            <v>138.49949999999995</v>
          </cell>
        </row>
        <row r="428">
          <cell r="A428" t="str">
            <v>c)Transfer de empr. priv. de transp.(*)</v>
          </cell>
          <cell r="D428">
            <v>4.5</v>
          </cell>
          <cell r="E428">
            <v>4.4</v>
          </cell>
          <cell r="F428">
            <v>4.7</v>
          </cell>
          <cell r="G428">
            <v>4.4</v>
          </cell>
          <cell r="H428">
            <v>18</v>
          </cell>
        </row>
        <row r="430">
          <cell r="A430" t="str">
            <v>d)Otros gtos priv. de empr. de transp(*)</v>
          </cell>
          <cell r="D430">
            <v>1.2</v>
          </cell>
          <cell r="E430">
            <v>2.1</v>
          </cell>
          <cell r="F430">
            <v>1.3</v>
          </cell>
          <cell r="G430">
            <v>1.1</v>
          </cell>
          <cell r="H430">
            <v>5.699999999999999</v>
          </cell>
        </row>
        <row r="432">
          <cell r="A432" t="str">
            <v>                     TOTAL DE GASTOS</v>
          </cell>
          <cell r="D432">
            <v>293.01989999999995</v>
          </cell>
          <cell r="E432">
            <v>321.43089999999995</v>
          </cell>
          <cell r="F432">
            <v>235.54819999999998</v>
          </cell>
          <cell r="G432">
            <v>256.2772</v>
          </cell>
          <cell r="H432">
            <v>1106.2761999999998</v>
          </cell>
        </row>
        <row r="434">
          <cell r="A434" t="str">
            <v>INGRESOS NETOS EXCL. VARIAC. DE DIVISAS</v>
          </cell>
          <cell r="D434">
            <v>139.94013330473496</v>
          </cell>
          <cell r="E434">
            <v>106.50393984400222</v>
          </cell>
          <cell r="F434">
            <v>138.04733073501333</v>
          </cell>
          <cell r="G434">
            <v>188.61699436952563</v>
          </cell>
          <cell r="H434">
            <v>573.1083982532762</v>
          </cell>
        </row>
        <row r="436">
          <cell r="A436" t="str">
            <v>(*) Mientras no se tenga el valor del año usar cifra de respect trim de 1990.</v>
          </cell>
        </row>
        <row r="437">
          <cell r="A437" t="str">
            <v>(1) Mientras no se tenga el valor del año usar cifra de Aduana.</v>
          </cell>
        </row>
        <row r="438">
          <cell r="J438" t="str">
            <v>Hoja 9</v>
          </cell>
        </row>
        <row r="440">
          <cell r="A440" t="str">
            <v>               FUENTES Y USOS DE LOS INGRESOS NETOS EN M/E DE LAS EMPRESAS DE TRANSP. </v>
          </cell>
        </row>
        <row r="441">
          <cell r="D441" t="str">
            <v>PRIV. AÑO 1996.</v>
          </cell>
        </row>
        <row r="442">
          <cell r="D442" t="str">
            <v>     (mill US$)</v>
          </cell>
        </row>
        <row r="444">
          <cell r="C444" t="str">
            <v>1 T</v>
          </cell>
          <cell r="D444" t="str">
            <v>2 T</v>
          </cell>
          <cell r="E444" t="str">
            <v>3 T</v>
          </cell>
          <cell r="F444" t="str">
            <v>4 T</v>
          </cell>
          <cell r="G444" t="str">
            <v>  TOTAL</v>
          </cell>
        </row>
        <row r="446">
          <cell r="A446" t="str">
            <v> F U E N T E S    (Aum. Activos)</v>
          </cell>
        </row>
        <row r="448">
          <cell r="A448" t="str">
            <v>Ingresos en mon. extr.</v>
          </cell>
          <cell r="C448">
            <v>432.9600333047349</v>
          </cell>
          <cell r="D448">
            <v>427.93483984400217</v>
          </cell>
          <cell r="E448">
            <v>373.5955307350133</v>
          </cell>
          <cell r="F448">
            <v>444.8941943695256</v>
          </cell>
          <cell r="G448">
            <v>1679.384598253276</v>
          </cell>
        </row>
        <row r="449">
          <cell r="A449" t="str">
            <v>    a)Por fletes de X e M rec. en el país</v>
          </cell>
        </row>
        <row r="450">
          <cell r="A450" t="str">
            <v>    b)Por los ingresos rec. en el ext.</v>
          </cell>
        </row>
        <row r="451">
          <cell r="A451" t="str">
            <v>Egresos en el ext.</v>
          </cell>
          <cell r="C451">
            <v>293.01989999999995</v>
          </cell>
          <cell r="D451">
            <v>321.43089999999995</v>
          </cell>
          <cell r="E451">
            <v>235.54819999999998</v>
          </cell>
          <cell r="F451">
            <v>256.2772</v>
          </cell>
          <cell r="G451">
            <v>1106.2761999999998</v>
          </cell>
        </row>
        <row r="452">
          <cell r="A452" t="str">
            <v>A)SALDO</v>
          </cell>
          <cell r="C452">
            <v>139.94013330473496</v>
          </cell>
          <cell r="D452">
            <v>106.50393984400222</v>
          </cell>
          <cell r="E452">
            <v>138.04733073501333</v>
          </cell>
          <cell r="F452">
            <v>188.61699436952563</v>
          </cell>
          <cell r="G452">
            <v>573.1083982532762</v>
          </cell>
        </row>
        <row r="454">
          <cell r="A454" t="str">
            <v>Compra de m/e al sist. financ.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Venta de m/e al sist. financ.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B)SALDO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8">
          <cell r="A458" t="str">
            <v>A)+B) Ingr netos de Eº de transp priv</v>
          </cell>
          <cell r="C458">
            <v>139.94013330473496</v>
          </cell>
          <cell r="D458">
            <v>106.50393984400222</v>
          </cell>
          <cell r="E458">
            <v>138.04733073501333</v>
          </cell>
          <cell r="F458">
            <v>188.61699436952563</v>
          </cell>
          <cell r="G458">
            <v>573.1083982532762</v>
          </cell>
        </row>
        <row r="461">
          <cell r="A461" t="str">
            <v> U S O S    (Dism Activos)</v>
          </cell>
        </row>
        <row r="463">
          <cell r="A463" t="str">
            <v>   Venta de m/e al BC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   Rescate de m/e del BC(Recompras)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>A)Aumento de SWAPS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7">
          <cell r="A467" t="str">
            <v>B)Aumento de depós. en el ext.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9">
          <cell r="A469" t="str">
            <v>C)Aumento de otros act. ext.</v>
          </cell>
          <cell r="C469">
            <v>139.94013330473496</v>
          </cell>
          <cell r="D469">
            <v>106.50393984400222</v>
          </cell>
          <cell r="E469">
            <v>138.04733073501333</v>
          </cell>
          <cell r="F469">
            <v>188.61699436952563</v>
          </cell>
          <cell r="G469">
            <v>573.1083982532762</v>
          </cell>
        </row>
        <row r="471">
          <cell r="A471" t="str">
            <v>A)+B)+C)     TOTAL DE USOS</v>
          </cell>
          <cell r="C471">
            <v>139.94013330473496</v>
          </cell>
          <cell r="D471">
            <v>106.50393984400222</v>
          </cell>
          <cell r="E471">
            <v>138.04733073501333</v>
          </cell>
          <cell r="F471">
            <v>188.61699436952563</v>
          </cell>
          <cell r="G471">
            <v>573.1083982532762</v>
          </cell>
        </row>
      </sheetData>
      <sheetData sheetId="4">
        <row r="1">
          <cell r="A1">
            <v>37477.764628240744</v>
          </cell>
        </row>
        <row r="2">
          <cell r="G2" t="str">
            <v>Hoja 1</v>
          </cell>
        </row>
        <row r="4">
          <cell r="B4" t="str">
            <v>SERVICIOS  NO  FINANCIEROS.  AÑO  1997</v>
          </cell>
        </row>
        <row r="5">
          <cell r="D5" t="str">
            <v>(Mill  US$)</v>
          </cell>
        </row>
        <row r="7">
          <cell r="B7" t="str">
            <v>1 T </v>
          </cell>
          <cell r="C7" t="str">
            <v>2 T </v>
          </cell>
          <cell r="D7" t="str">
            <v>3 T </v>
          </cell>
          <cell r="E7" t="str">
            <v>4 T </v>
          </cell>
          <cell r="G7" t="str">
            <v>A Ñ O</v>
          </cell>
        </row>
        <row r="9">
          <cell r="A9" t="str">
            <v>1. EMBARQUES</v>
          </cell>
          <cell r="B9">
            <v>106.00677026749975</v>
          </cell>
          <cell r="C9">
            <v>38.42126985310708</v>
          </cell>
          <cell r="D9">
            <v>-27.853974384302887</v>
          </cell>
          <cell r="E9">
            <v>-6.310919394258065</v>
          </cell>
          <cell r="G9">
            <v>110.26314634204587</v>
          </cell>
        </row>
        <row r="10">
          <cell r="A10" t="str">
            <v>  Fletes y seguros</v>
          </cell>
          <cell r="B10">
            <v>42.13044066356417</v>
          </cell>
          <cell r="C10">
            <v>-25.794827461487728</v>
          </cell>
          <cell r="D10">
            <v>-99.20519362274156</v>
          </cell>
          <cell r="E10">
            <v>-109.43041957933491</v>
          </cell>
          <cell r="G10">
            <v>-192.3</v>
          </cell>
        </row>
        <row r="11">
          <cell r="A11" t="str">
            <v>     -Créditos</v>
          </cell>
          <cell r="B11">
            <v>227.02320343224883</v>
          </cell>
          <cell r="C11">
            <v>173.066481944941</v>
          </cell>
          <cell r="D11">
            <v>122.68305327136217</v>
          </cell>
          <cell r="E11">
            <v>143.52726135144798</v>
          </cell>
          <cell r="F11">
            <v>559.4</v>
          </cell>
          <cell r="G11">
            <v>666.3</v>
          </cell>
          <cell r="H11">
            <v>666.3</v>
          </cell>
        </row>
        <row r="12">
          <cell r="A12" t="str">
            <v>     -Débitos</v>
          </cell>
          <cell r="B12">
            <v>184.89276276868466</v>
          </cell>
          <cell r="C12">
            <v>198.86130940642872</v>
          </cell>
          <cell r="D12">
            <v>221.88824689410373</v>
          </cell>
          <cell r="E12">
            <v>252.95768093078289</v>
          </cell>
          <cell r="F12">
            <v>1014.2</v>
          </cell>
          <cell r="G12">
            <v>858.6</v>
          </cell>
          <cell r="H12">
            <v>858.6</v>
          </cell>
        </row>
        <row r="13">
          <cell r="A13" t="str">
            <v>   Otros fletes</v>
          </cell>
          <cell r="B13">
            <v>63.87632960393558</v>
          </cell>
          <cell r="C13">
            <v>64.2160973145948</v>
          </cell>
          <cell r="D13">
            <v>71.35121923843867</v>
          </cell>
          <cell r="E13">
            <v>103.11950018507684</v>
          </cell>
          <cell r="F13">
            <v>178</v>
          </cell>
          <cell r="G13">
            <v>302.5631463420459</v>
          </cell>
          <cell r="H13">
            <v>302.3932624867163</v>
          </cell>
        </row>
        <row r="15">
          <cell r="A15" t="str">
            <v>2. OTROS TRANSPORTES</v>
          </cell>
          <cell r="B15">
            <v>-164.25456773318868</v>
          </cell>
          <cell r="C15">
            <v>-172.52286247288504</v>
          </cell>
          <cell r="D15">
            <v>-133.26188562906722</v>
          </cell>
          <cell r="E15">
            <v>-109.107284164859</v>
          </cell>
          <cell r="G15">
            <v>-579.1466</v>
          </cell>
        </row>
        <row r="16">
          <cell r="A16" t="str">
            <v>  Servicios de pasajeros</v>
          </cell>
          <cell r="B16">
            <v>16.345432266811287</v>
          </cell>
          <cell r="C16">
            <v>14.57713752711497</v>
          </cell>
          <cell r="D16">
            <v>2.6381143709327546</v>
          </cell>
          <cell r="E16">
            <v>25.592715835140993</v>
          </cell>
          <cell r="G16">
            <v>59.153400000000005</v>
          </cell>
        </row>
        <row r="17">
          <cell r="A17" t="str">
            <v>     -Créditos</v>
          </cell>
          <cell r="B17">
            <v>88.04543226681129</v>
          </cell>
          <cell r="C17">
            <v>81.77713752711497</v>
          </cell>
          <cell r="D17">
            <v>85.53811437093276</v>
          </cell>
          <cell r="E17">
            <v>100.292715835141</v>
          </cell>
          <cell r="F17">
            <v>368.8</v>
          </cell>
          <cell r="G17">
            <v>355.65340000000003</v>
          </cell>
          <cell r="H17">
            <v>355.65340000000003</v>
          </cell>
        </row>
        <row r="18">
          <cell r="A18" t="str">
            <v>     -Débitos</v>
          </cell>
          <cell r="B18">
            <v>71.7</v>
          </cell>
          <cell r="C18">
            <v>67.2</v>
          </cell>
          <cell r="D18">
            <v>82.9</v>
          </cell>
          <cell r="E18">
            <v>74.7</v>
          </cell>
          <cell r="G18">
            <v>296.5</v>
          </cell>
          <cell r="H18" t="str">
            <v>archivo:f/woyanede/b-pagos/pasajeros/ventas/estimación</v>
          </cell>
        </row>
        <row r="19">
          <cell r="A19" t="str">
            <v>  Servicios Portuarios</v>
          </cell>
          <cell r="B19">
            <v>-180.59999999999997</v>
          </cell>
          <cell r="C19">
            <v>-187.1</v>
          </cell>
          <cell r="D19">
            <v>-135.89999999999998</v>
          </cell>
          <cell r="E19">
            <v>-134.7</v>
          </cell>
          <cell r="G19">
            <v>-638.3</v>
          </cell>
        </row>
        <row r="20">
          <cell r="A20" t="str">
            <v>     -Créditos</v>
          </cell>
          <cell r="B20">
            <v>109.3</v>
          </cell>
          <cell r="C20">
            <v>92.9</v>
          </cell>
          <cell r="D20">
            <v>85.7</v>
          </cell>
          <cell r="E20">
            <v>98.4</v>
          </cell>
          <cell r="G20">
            <v>386.29999999999995</v>
          </cell>
          <cell r="H20" t="str">
            <v>Ver archivo Serv Portuarios</v>
          </cell>
        </row>
        <row r="21">
          <cell r="A21" t="str">
            <v>     -Débitos</v>
          </cell>
          <cell r="B21">
            <v>289.9</v>
          </cell>
          <cell r="C21">
            <v>280</v>
          </cell>
          <cell r="D21">
            <v>221.6</v>
          </cell>
          <cell r="E21">
            <v>233.1</v>
          </cell>
          <cell r="G21">
            <v>1024.6</v>
          </cell>
          <cell r="H21" t="str">
            <v>Ver archivo Serv Portuarios</v>
          </cell>
        </row>
        <row r="23">
          <cell r="A23" t="str">
            <v>3. VIAJES</v>
          </cell>
          <cell r="B23">
            <v>200.2</v>
          </cell>
          <cell r="C23">
            <v>-40.599999999999994</v>
          </cell>
          <cell r="D23">
            <v>2.200000000000017</v>
          </cell>
          <cell r="E23">
            <v>102.9</v>
          </cell>
          <cell r="G23">
            <v>264.70000000000005</v>
          </cell>
        </row>
        <row r="24">
          <cell r="A24" t="str">
            <v>     -Créditos</v>
          </cell>
          <cell r="B24">
            <v>435.2</v>
          </cell>
          <cell r="C24">
            <v>165</v>
          </cell>
          <cell r="D24">
            <v>210.9</v>
          </cell>
          <cell r="E24">
            <v>292.3</v>
          </cell>
          <cell r="G24">
            <v>1103.4</v>
          </cell>
          <cell r="H24" t="str">
            <v>inf. archivo 97SNT_A.XLS.  Contiene info sobre gto per cápita año 96.</v>
          </cell>
        </row>
        <row r="25">
          <cell r="A25" t="str">
            <v>     -Débitos</v>
          </cell>
          <cell r="B25">
            <v>235</v>
          </cell>
          <cell r="C25">
            <v>205.6</v>
          </cell>
          <cell r="D25">
            <v>208.7</v>
          </cell>
          <cell r="E25">
            <v>189.4</v>
          </cell>
          <cell r="G25">
            <v>838.6999999999999</v>
          </cell>
          <cell r="H25" t="str">
            <v>inf. archivo 97SNT_A.XLS.  Contiene info sobre gto per cápita año 96.</v>
          </cell>
        </row>
        <row r="27">
          <cell r="A27" t="str">
            <v>4. OTROS BS,Ss. y Rta.</v>
          </cell>
          <cell r="B27">
            <v>24.455873248438532</v>
          </cell>
          <cell r="C27">
            <v>78.70283865089762</v>
          </cell>
          <cell r="D27">
            <v>77.3339433264198</v>
          </cell>
          <cell r="E27">
            <v>72.27005509480479</v>
          </cell>
          <cell r="G27">
            <v>252.76271032056076</v>
          </cell>
        </row>
        <row r="28">
          <cell r="A28" t="str">
            <v>  Oficiales</v>
          </cell>
          <cell r="B28">
            <v>-7.0000000000000036</v>
          </cell>
          <cell r="C28">
            <v>-4.299999999999997</v>
          </cell>
          <cell r="D28">
            <v>-9.8</v>
          </cell>
          <cell r="E28">
            <v>-32.7</v>
          </cell>
          <cell r="G28">
            <v>-53.800000000000004</v>
          </cell>
        </row>
        <row r="29">
          <cell r="A29" t="str">
            <v>     -Créditos</v>
          </cell>
          <cell r="B29">
            <v>25.2</v>
          </cell>
          <cell r="C29">
            <v>22.6</v>
          </cell>
          <cell r="D29">
            <v>21.3</v>
          </cell>
          <cell r="E29">
            <v>23.3</v>
          </cell>
          <cell r="G29">
            <v>92.39999999999999</v>
          </cell>
        </row>
        <row r="30">
          <cell r="A30" t="str">
            <v>     -Débitos</v>
          </cell>
          <cell r="B30">
            <v>32.2</v>
          </cell>
          <cell r="C30">
            <v>26.9</v>
          </cell>
          <cell r="D30">
            <v>31.1</v>
          </cell>
          <cell r="E30">
            <v>56</v>
          </cell>
          <cell r="G30">
            <v>146.2</v>
          </cell>
        </row>
        <row r="31">
          <cell r="A31" t="str">
            <v>  Privados</v>
          </cell>
          <cell r="B31">
            <v>31.455873248438536</v>
          </cell>
          <cell r="C31">
            <v>83.00283865089762</v>
          </cell>
          <cell r="D31">
            <v>87.1339433264198</v>
          </cell>
          <cell r="E31">
            <v>104.97005509480479</v>
          </cell>
          <cell r="G31">
            <v>306.56271032056077</v>
          </cell>
        </row>
        <row r="32">
          <cell r="A32" t="str">
            <v>     -Créditos</v>
          </cell>
          <cell r="B32">
            <v>276.6430420023374</v>
          </cell>
          <cell r="C32">
            <v>308.1442837164005</v>
          </cell>
          <cell r="D32">
            <v>298.6439807401636</v>
          </cell>
          <cell r="E32">
            <v>319.5212335410985</v>
          </cell>
          <cell r="G32">
            <v>1202.95254</v>
          </cell>
        </row>
        <row r="33">
          <cell r="A33" t="str">
            <v>        i) Operac de cambio</v>
          </cell>
          <cell r="B33">
            <v>125.71858200233737</v>
          </cell>
          <cell r="C33">
            <v>151.0453837164005</v>
          </cell>
          <cell r="D33">
            <v>123.68430074016362</v>
          </cell>
          <cell r="E33">
            <v>121.75173354109859</v>
          </cell>
          <cell r="F33">
            <v>513.4</v>
          </cell>
          <cell r="G33">
            <v>522.2</v>
          </cell>
          <cell r="H33">
            <v>522.2</v>
          </cell>
        </row>
        <row r="34">
          <cell r="A34" t="str">
            <v>        ii) Comis gan por Import</v>
          </cell>
          <cell r="B34">
            <v>128.34946</v>
          </cell>
          <cell r="C34">
            <v>134.52390000000003</v>
          </cell>
          <cell r="D34">
            <v>152.38468000000003</v>
          </cell>
          <cell r="E34">
            <v>175.19449999999998</v>
          </cell>
          <cell r="G34">
            <v>590.45254</v>
          </cell>
          <cell r="H34">
            <v>10.716771048190537</v>
          </cell>
        </row>
        <row r="35">
          <cell r="A35" t="str">
            <v>        iii) Reaseguros</v>
          </cell>
          <cell r="B35">
            <v>22.575</v>
          </cell>
          <cell r="C35">
            <v>22.575</v>
          </cell>
          <cell r="D35">
            <v>22.575</v>
          </cell>
          <cell r="E35">
            <v>22.575</v>
          </cell>
          <cell r="G35">
            <v>90.3</v>
          </cell>
          <cell r="H35">
            <v>44.47999999999999</v>
          </cell>
        </row>
        <row r="36">
          <cell r="A36" t="str">
            <v>     -Débitos</v>
          </cell>
          <cell r="B36">
            <v>245.18716875389885</v>
          </cell>
          <cell r="C36">
            <v>225.14144506550286</v>
          </cell>
          <cell r="D36">
            <v>211.51003741374382</v>
          </cell>
          <cell r="E36">
            <v>214.55117844629373</v>
          </cell>
          <cell r="G36">
            <v>896.3898296794393</v>
          </cell>
        </row>
        <row r="37">
          <cell r="A37" t="str">
            <v>        i) Comis pag por Export</v>
          </cell>
          <cell r="B37">
            <v>98.30917</v>
          </cell>
          <cell r="C37">
            <v>79.002</v>
          </cell>
          <cell r="D37">
            <v>49.848</v>
          </cell>
          <cell r="E37">
            <v>59.735119999999995</v>
          </cell>
          <cell r="G37">
            <v>286.89429</v>
          </cell>
          <cell r="H37">
            <v>-4.336682227409128</v>
          </cell>
        </row>
        <row r="38">
          <cell r="A38" t="str">
            <v>        ii) Resto</v>
          </cell>
          <cell r="B38">
            <v>146.87799875389885</v>
          </cell>
          <cell r="C38">
            <v>146.13944506550285</v>
          </cell>
          <cell r="D38">
            <v>161.66203741374383</v>
          </cell>
          <cell r="E38">
            <v>154.81605844629374</v>
          </cell>
          <cell r="G38">
            <v>609.4955396794393</v>
          </cell>
        </row>
        <row r="39">
          <cell r="A39" t="str">
            <v>            - Operac de cambio</v>
          </cell>
          <cell r="B39">
            <v>75.6804664723032</v>
          </cell>
          <cell r="C39">
            <v>66.27638483965015</v>
          </cell>
          <cell r="D39">
            <v>84.72629737609329</v>
          </cell>
          <cell r="E39">
            <v>80.51685131195336</v>
          </cell>
          <cell r="F39">
            <v>343</v>
          </cell>
          <cell r="G39">
            <v>307.2</v>
          </cell>
          <cell r="H39">
            <v>307.2</v>
          </cell>
        </row>
        <row r="40">
          <cell r="A40" t="str">
            <v>            - Comis. art. 14</v>
          </cell>
          <cell r="B40">
            <v>2.5</v>
          </cell>
          <cell r="C40">
            <v>10.899999999999999</v>
          </cell>
          <cell r="D40">
            <v>14.891873328641802</v>
          </cell>
          <cell r="E40">
            <v>5.469258594150846</v>
          </cell>
          <cell r="G40">
            <v>33.76113192279264</v>
          </cell>
          <cell r="H40">
            <v>13.292389002659874</v>
          </cell>
        </row>
        <row r="41">
          <cell r="A41" t="str">
            <v>            - Contr. impto adic</v>
          </cell>
          <cell r="B41">
            <v>7.6</v>
          </cell>
          <cell r="C41">
            <v>7.627832328225408</v>
          </cell>
          <cell r="D41">
            <v>4.148450427264502</v>
          </cell>
          <cell r="E41">
            <v>5.928110144927537</v>
          </cell>
          <cell r="G41">
            <v>25.304392900417447</v>
          </cell>
          <cell r="H41">
            <v>29.76611743803818</v>
          </cell>
        </row>
        <row r="42">
          <cell r="A42" t="str">
            <v>            - Art. 15</v>
          </cell>
          <cell r="B42">
            <v>2.182026761595645</v>
          </cell>
          <cell r="C42">
            <v>2.100417597627286</v>
          </cell>
          <cell r="D42">
            <v>2.0210399517442443</v>
          </cell>
          <cell r="E42">
            <v>2.1660402452619842</v>
          </cell>
          <cell r="G42">
            <v>8.469524556229159</v>
          </cell>
          <cell r="H42">
            <v>14.453034543637273</v>
          </cell>
        </row>
        <row r="43">
          <cell r="A43" t="str">
            <v>            - Gtos empr. de tr.</v>
          </cell>
          <cell r="B43">
            <v>37.8</v>
          </cell>
          <cell r="C43">
            <v>38.5</v>
          </cell>
          <cell r="D43">
            <v>35.1</v>
          </cell>
          <cell r="E43">
            <v>39.9</v>
          </cell>
          <cell r="G43">
            <v>151.3</v>
          </cell>
          <cell r="H43">
            <v>6.175438596491233</v>
          </cell>
        </row>
        <row r="44">
          <cell r="A44" t="str">
            <v>            - Gtos de CODELCO  </v>
          </cell>
          <cell r="B44">
            <v>1.6</v>
          </cell>
          <cell r="C44">
            <v>1.5</v>
          </cell>
          <cell r="D44">
            <v>1.7</v>
          </cell>
          <cell r="E44">
            <v>1.6</v>
          </cell>
          <cell r="G44">
            <v>6.4</v>
          </cell>
          <cell r="H44">
            <v>-37.86407766990292</v>
          </cell>
        </row>
        <row r="45">
          <cell r="A45" t="str">
            <v>            - Otros gastos(La Esc)</v>
          </cell>
          <cell r="B45">
            <v>2.8405055200000002</v>
          </cell>
          <cell r="C45">
            <v>2.5598102999999996</v>
          </cell>
          <cell r="D45">
            <v>2.3993763299999995</v>
          </cell>
          <cell r="E45">
            <v>2.56079815</v>
          </cell>
          <cell r="G45">
            <v>10.360490299999999</v>
          </cell>
          <cell r="H45">
            <v>13.851541758241751</v>
          </cell>
        </row>
        <row r="46">
          <cell r="A46" t="str">
            <v>            - Reaseguros</v>
          </cell>
          <cell r="B46">
            <v>16.675</v>
          </cell>
          <cell r="C46">
            <v>16.675</v>
          </cell>
          <cell r="D46">
            <v>16.675</v>
          </cell>
          <cell r="E46">
            <v>16.675</v>
          </cell>
          <cell r="G46">
            <v>66.7</v>
          </cell>
          <cell r="H46">
            <v>-56.14727153188691</v>
          </cell>
        </row>
        <row r="49">
          <cell r="A49" t="str">
            <v>T   O   T   A   L</v>
          </cell>
          <cell r="B49">
            <v>166.4080757827496</v>
          </cell>
          <cell r="C49">
            <v>-95.99875396888034</v>
          </cell>
          <cell r="D49">
            <v>-81.5819166869503</v>
          </cell>
          <cell r="E49">
            <v>59.751851535687734</v>
          </cell>
          <cell r="G49">
            <v>48.579256662606696</v>
          </cell>
        </row>
        <row r="50">
          <cell r="A50" t="str">
            <v>               -Créditos</v>
          </cell>
          <cell r="B50">
            <v>1225.2880073053332</v>
          </cell>
          <cell r="C50">
            <v>907.7040005030512</v>
          </cell>
          <cell r="D50">
            <v>896.1163676208971</v>
          </cell>
          <cell r="E50">
            <v>1080.4607109127644</v>
          </cell>
          <cell r="G50">
            <v>4109.569086342046</v>
          </cell>
          <cell r="H50">
            <v>20.834139557249216</v>
          </cell>
        </row>
        <row r="51">
          <cell r="A51" t="str">
            <v>               -Débitos</v>
          </cell>
          <cell r="B51">
            <v>1058.8799315225835</v>
          </cell>
          <cell r="C51">
            <v>1003.7027544719317</v>
          </cell>
          <cell r="D51">
            <v>977.6982843078476</v>
          </cell>
          <cell r="E51">
            <v>1020.7088593770766</v>
          </cell>
          <cell r="G51">
            <v>4060.98982967944</v>
          </cell>
          <cell r="H51">
            <v>11.259995333683293</v>
          </cell>
        </row>
        <row r="331">
          <cell r="A331" t="str">
            <v>Versión B de P del:  ..-02-93</v>
          </cell>
          <cell r="B331" t="str">
            <v> C A L C U L O   F L U J O S   S E R V.   M E R C.   P A R A L E L O</v>
          </cell>
          <cell r="K331" t="str">
            <v>Hoja 7</v>
          </cell>
        </row>
        <row r="332">
          <cell r="F332" t="str">
            <v>(US$ Mill) </v>
          </cell>
        </row>
        <row r="334">
          <cell r="D334" t="str">
            <v>1     9     9     6</v>
          </cell>
          <cell r="I334" t="str">
            <v>1     9     9     7</v>
          </cell>
        </row>
        <row r="335">
          <cell r="B335" t="str">
            <v>1T</v>
          </cell>
          <cell r="C335" t="str">
            <v>2T</v>
          </cell>
          <cell r="D335" t="str">
            <v>3T</v>
          </cell>
          <cell r="E335" t="str">
            <v>4T</v>
          </cell>
          <cell r="F335" t="str">
            <v>AÑO</v>
          </cell>
          <cell r="G335" t="str">
            <v>1T</v>
          </cell>
          <cell r="H335" t="str">
            <v>2T</v>
          </cell>
          <cell r="I335" t="str">
            <v>3T</v>
          </cell>
          <cell r="J335" t="str">
            <v>4T</v>
          </cell>
          <cell r="K335" t="str">
            <v>AÑO</v>
          </cell>
        </row>
        <row r="337">
          <cell r="A337" t="str">
            <v>       Ingresos por viajes en BP</v>
          </cell>
          <cell r="B337">
            <v>328.0703828918759</v>
          </cell>
          <cell r="C337">
            <v>151.42823217663934</v>
          </cell>
          <cell r="D337">
            <v>172.25769651986425</v>
          </cell>
          <cell r="E337">
            <v>229.92695586632738</v>
          </cell>
          <cell r="F337">
            <v>881.6832674547069</v>
          </cell>
          <cell r="G337">
            <v>435.2</v>
          </cell>
          <cell r="H337">
            <v>165</v>
          </cell>
          <cell r="I337">
            <v>210.9</v>
          </cell>
          <cell r="J337">
            <v>292.3</v>
          </cell>
          <cell r="K337">
            <v>1103.4</v>
          </cell>
        </row>
        <row r="338">
          <cell r="A338" t="str">
            <v>       Liquid. en oper. de cambio</v>
          </cell>
          <cell r="B338">
            <v>-1.1</v>
          </cell>
          <cell r="C338">
            <v>-2.6</v>
          </cell>
          <cell r="D338">
            <v>-2.9</v>
          </cell>
          <cell r="E338">
            <v>-3.7</v>
          </cell>
          <cell r="F338">
            <v>-10.3</v>
          </cell>
          <cell r="G338">
            <v>-4.4</v>
          </cell>
          <cell r="H338">
            <v>-2.9</v>
          </cell>
          <cell r="I338">
            <v>-3.3</v>
          </cell>
          <cell r="J338">
            <v>-4.703711210914989</v>
          </cell>
          <cell r="K338">
            <v>-15.30371121091499</v>
          </cell>
        </row>
        <row r="339">
          <cell r="A339" t="str">
            <v>   1.Ingresos  viajes no liq.</v>
          </cell>
          <cell r="B339">
            <v>326.9703828918759</v>
          </cell>
          <cell r="C339">
            <v>148.82823217663935</v>
          </cell>
          <cell r="D339">
            <v>169.35769651986425</v>
          </cell>
          <cell r="E339">
            <v>226.2269558663274</v>
          </cell>
          <cell r="F339">
            <v>871.3832674547068</v>
          </cell>
          <cell r="G339">
            <v>430.8</v>
          </cell>
          <cell r="H339">
            <v>162.1</v>
          </cell>
          <cell r="I339">
            <v>207.6</v>
          </cell>
          <cell r="J339">
            <v>287.596288789085</v>
          </cell>
          <cell r="K339">
            <v>1088.096288789085</v>
          </cell>
        </row>
        <row r="340">
          <cell r="A340" t="str">
            <v>      Egresos por viajes en BP </v>
          </cell>
          <cell r="B340">
            <v>-205.8432422759714</v>
          </cell>
          <cell r="C340">
            <v>-160.78830657639168</v>
          </cell>
          <cell r="D340">
            <v>-224.685031968</v>
          </cell>
          <cell r="E340">
            <v>-126.69769585799999</v>
          </cell>
          <cell r="F340">
            <v>-718.014276678363</v>
          </cell>
          <cell r="G340">
            <v>-235</v>
          </cell>
          <cell r="H340">
            <v>-205.6</v>
          </cell>
          <cell r="I340">
            <v>-208.7</v>
          </cell>
          <cell r="J340">
            <v>-189.4</v>
          </cell>
          <cell r="K340">
            <v>-838.6999999999999</v>
          </cell>
        </row>
        <row r="341">
          <cell r="A341" t="str">
            <v>      Adquis. en oper. de camb.</v>
          </cell>
          <cell r="B341">
            <v>6.1</v>
          </cell>
          <cell r="C341">
            <v>7.7</v>
          </cell>
          <cell r="D341">
            <v>8.6</v>
          </cell>
          <cell r="E341">
            <v>5.9</v>
          </cell>
          <cell r="F341">
            <v>28.299999999999997</v>
          </cell>
          <cell r="G341">
            <v>7.4</v>
          </cell>
          <cell r="H341">
            <v>12.3</v>
          </cell>
          <cell r="I341">
            <v>14.2</v>
          </cell>
          <cell r="J341">
            <v>8.81989204643804</v>
          </cell>
          <cell r="K341">
            <v>42.71989204643805</v>
          </cell>
        </row>
        <row r="342">
          <cell r="A342" t="str">
            <v>   2.Egres. por viajes no liq </v>
          </cell>
          <cell r="B342">
            <v>-199.7432422759714</v>
          </cell>
          <cell r="C342">
            <v>-153.0883065763917</v>
          </cell>
          <cell r="D342">
            <v>-216.085031968</v>
          </cell>
          <cell r="E342">
            <v>-120.79769585799998</v>
          </cell>
          <cell r="F342">
            <v>-689.7142766783631</v>
          </cell>
          <cell r="G342">
            <v>-227.6</v>
          </cell>
          <cell r="H342">
            <v>-193.29999999999998</v>
          </cell>
          <cell r="I342">
            <v>-194.5</v>
          </cell>
          <cell r="J342">
            <v>-180.58010795356196</v>
          </cell>
          <cell r="K342">
            <v>-795.980107953562</v>
          </cell>
        </row>
        <row r="343">
          <cell r="A343" t="str">
            <v>A)Ingresos netos viajes</v>
          </cell>
          <cell r="B343">
            <v>127.22714061590449</v>
          </cell>
          <cell r="C343">
            <v>-4.260074399752341</v>
          </cell>
          <cell r="D343">
            <v>-46.72733544813576</v>
          </cell>
          <cell r="E343">
            <v>105.4292600083274</v>
          </cell>
          <cell r="F343">
            <v>181.66899077634378</v>
          </cell>
          <cell r="G343">
            <v>203.20000000000002</v>
          </cell>
          <cell r="H343">
            <v>-31.19999999999999</v>
          </cell>
          <cell r="I343">
            <v>13.099999999999994</v>
          </cell>
          <cell r="J343">
            <v>107.01618083552304</v>
          </cell>
          <cell r="K343">
            <v>292.1161808355231</v>
          </cell>
        </row>
        <row r="345">
          <cell r="A345" t="str">
            <v>    Ingresos por "Otros bienes,</v>
          </cell>
        </row>
        <row r="346">
          <cell r="A346" t="str">
            <v>   ss. y rtas.Ofic." en BP(créd</v>
          </cell>
          <cell r="B346">
            <v>22.848</v>
          </cell>
          <cell r="C346">
            <v>21.216</v>
          </cell>
          <cell r="D346">
            <v>20.808</v>
          </cell>
          <cell r="E346">
            <v>21.216</v>
          </cell>
          <cell r="F346">
            <v>86.088</v>
          </cell>
          <cell r="G346">
            <v>25.2</v>
          </cell>
          <cell r="H346">
            <v>22.6</v>
          </cell>
          <cell r="I346">
            <v>21.3</v>
          </cell>
          <cell r="J346">
            <v>23.3</v>
          </cell>
          <cell r="K346">
            <v>92.39999999999999</v>
          </cell>
        </row>
        <row r="347">
          <cell r="A347" t="str">
            <v> -Liquidac. en oper. de cambio</v>
          </cell>
          <cell r="B347">
            <v>-11.100000000000001</v>
          </cell>
          <cell r="C347">
            <v>-10.5</v>
          </cell>
          <cell r="D347">
            <v>-10.4</v>
          </cell>
          <cell r="E347">
            <v>-11.8</v>
          </cell>
          <cell r="F347">
            <v>-43.8</v>
          </cell>
          <cell r="G347">
            <v>-12</v>
          </cell>
          <cell r="H347">
            <v>-10.1</v>
          </cell>
          <cell r="I347">
            <v>-10.1</v>
          </cell>
          <cell r="J347">
            <v>-12.959087481146303</v>
          </cell>
          <cell r="K347">
            <v>-45.15908748114631</v>
          </cell>
        </row>
        <row r="348">
          <cell r="A348" t="str">
            <v>B)Ingr. netos trans. ofic.</v>
          </cell>
          <cell r="B348">
            <v>19.148</v>
          </cell>
          <cell r="C348">
            <v>10.716000000000001</v>
          </cell>
          <cell r="D348">
            <v>10.408</v>
          </cell>
          <cell r="E348">
            <v>9.416</v>
          </cell>
          <cell r="F348">
            <v>49.688</v>
          </cell>
          <cell r="G348">
            <v>13.2</v>
          </cell>
          <cell r="H348">
            <v>12.500000000000002</v>
          </cell>
          <cell r="I348">
            <v>11.200000000000001</v>
          </cell>
          <cell r="J348">
            <v>10.340912518853697</v>
          </cell>
          <cell r="K348">
            <v>47.240912518853705</v>
          </cell>
        </row>
        <row r="350">
          <cell r="A350" t="str">
            <v>    Var depós en m/e pr no fin</v>
          </cell>
          <cell r="B350">
            <v>135.2</v>
          </cell>
          <cell r="C350">
            <v>-232</v>
          </cell>
          <cell r="D350">
            <v>-45.1</v>
          </cell>
          <cell r="E350">
            <v>-83.6</v>
          </cell>
          <cell r="F350">
            <v>-225.5</v>
          </cell>
          <cell r="G350">
            <v>163.3</v>
          </cell>
          <cell r="H350">
            <v>124.5</v>
          </cell>
          <cell r="I350">
            <v>-251.8</v>
          </cell>
          <cell r="J350">
            <v>0</v>
          </cell>
          <cell r="K350">
            <v>36</v>
          </cell>
        </row>
        <row r="351">
          <cell r="A351" t="str">
            <v>  -Var. retorn. de exp. por liq</v>
          </cell>
          <cell r="B351">
            <v>-4.8</v>
          </cell>
          <cell r="C351">
            <v>2</v>
          </cell>
          <cell r="D351">
            <v>0.7</v>
          </cell>
          <cell r="E351">
            <v>-0.1</v>
          </cell>
          <cell r="F351">
            <v>-2.1999999999999997</v>
          </cell>
          <cell r="G351">
            <v>-3.1</v>
          </cell>
          <cell r="H351">
            <v>2.1</v>
          </cell>
          <cell r="I351">
            <v>1.7</v>
          </cell>
          <cell r="J351">
            <v>0</v>
          </cell>
          <cell r="K351">
            <v>0.7</v>
          </cell>
        </row>
        <row r="352">
          <cell r="A352" t="str">
            <v>C)Var.dep.m/e s.pr. ajust.ret</v>
          </cell>
          <cell r="B352">
            <v>130.39999999999998</v>
          </cell>
          <cell r="C352">
            <v>-230</v>
          </cell>
          <cell r="D352">
            <v>-44.4</v>
          </cell>
          <cell r="E352">
            <v>-83.69999999999999</v>
          </cell>
          <cell r="F352">
            <v>-227.70000000000002</v>
          </cell>
          <cell r="G352">
            <v>160.20000000000002</v>
          </cell>
          <cell r="H352">
            <v>126.6</v>
          </cell>
          <cell r="I352">
            <v>-250.10000000000002</v>
          </cell>
          <cell r="J352">
            <v>0</v>
          </cell>
          <cell r="K352">
            <v>36.69999999999999</v>
          </cell>
        </row>
        <row r="355">
          <cell r="B355" t="str">
            <v>           F U E N T E S     Y     U S O S     M. E.   S.  P R.  P A R A L E L A S .</v>
          </cell>
        </row>
        <row r="356">
          <cell r="G356" t="str">
            <v>(mill US$)</v>
          </cell>
        </row>
        <row r="357">
          <cell r="D357" t="str">
            <v>1     9     9     6</v>
          </cell>
          <cell r="I357" t="str">
            <v>1     9     9     7</v>
          </cell>
        </row>
        <row r="358">
          <cell r="B358" t="str">
            <v>1T</v>
          </cell>
          <cell r="C358" t="str">
            <v>2T</v>
          </cell>
          <cell r="D358" t="str">
            <v>3T</v>
          </cell>
          <cell r="E358" t="str">
            <v>4T</v>
          </cell>
          <cell r="F358" t="str">
            <v>AÑO</v>
          </cell>
          <cell r="G358" t="str">
            <v>1T</v>
          </cell>
          <cell r="H358" t="str">
            <v>2T</v>
          </cell>
          <cell r="I358" t="str">
            <v>3T</v>
          </cell>
          <cell r="J358" t="str">
            <v>4T</v>
          </cell>
          <cell r="K358" t="str">
            <v>AÑO</v>
          </cell>
        </row>
        <row r="360">
          <cell r="A360" t="str">
            <v>   F U E N T E S</v>
          </cell>
          <cell r="B360">
            <v>422.8918284292446</v>
          </cell>
          <cell r="C360">
            <v>251.8789832791161</v>
          </cell>
          <cell r="D360">
            <v>214.19793652520553</v>
          </cell>
          <cell r="E360">
            <v>421.7815421065</v>
          </cell>
          <cell r="F360">
            <v>1310.7502903400662</v>
          </cell>
          <cell r="G360">
            <v>506.70660013824164</v>
          </cell>
          <cell r="H360">
            <v>239.12036894684684</v>
          </cell>
          <cell r="I360">
            <v>344.7984610543591</v>
          </cell>
          <cell r="J360">
            <v>517.2879452560641</v>
          </cell>
          <cell r="K360">
            <v>1607.9133753955116</v>
          </cell>
        </row>
        <row r="361">
          <cell r="A361" t="str">
            <v>Ingresos netos por viajes</v>
          </cell>
          <cell r="B361">
            <v>127.22714061590449</v>
          </cell>
          <cell r="C361">
            <v>-4.260074399752341</v>
          </cell>
          <cell r="D361">
            <v>-46.72733544813576</v>
          </cell>
          <cell r="E361">
            <v>105.4292600083274</v>
          </cell>
          <cell r="F361">
            <v>181.66899077634378</v>
          </cell>
          <cell r="G361">
            <v>203.20000000000002</v>
          </cell>
          <cell r="H361">
            <v>-31.19999999999999</v>
          </cell>
          <cell r="I361">
            <v>13.099999999999994</v>
          </cell>
          <cell r="J361">
            <v>107.01618083552304</v>
          </cell>
          <cell r="K361">
            <v>292.1161808355231</v>
          </cell>
        </row>
        <row r="362">
          <cell r="A362" t="str">
            <v>Ingresos netos trans. ofic.</v>
          </cell>
          <cell r="B362">
            <v>19.148</v>
          </cell>
          <cell r="C362">
            <v>10.716000000000001</v>
          </cell>
          <cell r="D362">
            <v>10.408</v>
          </cell>
          <cell r="E362">
            <v>9.416</v>
          </cell>
          <cell r="F362">
            <v>49.688</v>
          </cell>
          <cell r="G362">
            <v>13.2</v>
          </cell>
          <cell r="H362">
            <v>12.500000000000002</v>
          </cell>
          <cell r="I362">
            <v>11.200000000000001</v>
          </cell>
          <cell r="J362">
            <v>10.340912518853697</v>
          </cell>
          <cell r="K362">
            <v>47.240912518853705</v>
          </cell>
        </row>
        <row r="363">
          <cell r="A363" t="str">
            <v>Ingres. netos empr. transp.</v>
          </cell>
          <cell r="B363">
            <v>135.6927478133401</v>
          </cell>
          <cell r="C363">
            <v>107.05160767886844</v>
          </cell>
          <cell r="D363">
            <v>102.8152319733413</v>
          </cell>
          <cell r="E363">
            <v>146.20478209817264</v>
          </cell>
          <cell r="F363">
            <v>491.7643695637225</v>
          </cell>
          <cell r="G363">
            <v>149.65714013824157</v>
          </cell>
          <cell r="H363">
            <v>108.99646894684679</v>
          </cell>
          <cell r="I363">
            <v>150.51378105435901</v>
          </cell>
          <cell r="J363">
            <v>209.73635190168733</v>
          </cell>
          <cell r="K363">
            <v>618.9037420411347</v>
          </cell>
        </row>
        <row r="364">
          <cell r="A364" t="str">
            <v>Comisiones import no liquid.</v>
          </cell>
          <cell r="B364">
            <v>126.22393999999998</v>
          </cell>
          <cell r="C364">
            <v>124.37145000000001</v>
          </cell>
          <cell r="D364">
            <v>134.20204</v>
          </cell>
          <cell r="E364">
            <v>148.5315</v>
          </cell>
          <cell r="F364">
            <v>533.32893</v>
          </cell>
          <cell r="G364">
            <v>128.34946</v>
          </cell>
          <cell r="H364">
            <v>134.52390000000003</v>
          </cell>
          <cell r="I364">
            <v>152.38468000000003</v>
          </cell>
          <cell r="J364">
            <v>175.19449999999998</v>
          </cell>
          <cell r="K364">
            <v>590.45254</v>
          </cell>
        </row>
        <row r="365">
          <cell r="A365" t="str">
            <v>Intereses dep. moneda extr.</v>
          </cell>
          <cell r="B365">
            <v>14.6</v>
          </cell>
          <cell r="C365">
            <v>14</v>
          </cell>
          <cell r="D365">
            <v>13.5</v>
          </cell>
          <cell r="E365">
            <v>12.2</v>
          </cell>
          <cell r="F365">
            <v>54.3</v>
          </cell>
          <cell r="G365">
            <v>12.3</v>
          </cell>
          <cell r="H365">
            <v>14.3</v>
          </cell>
          <cell r="I365">
            <v>17.6</v>
          </cell>
          <cell r="J365">
            <v>15</v>
          </cell>
          <cell r="K365">
            <v>59.2</v>
          </cell>
        </row>
        <row r="366">
          <cell r="A366" t="str">
            <v>Intereses pagarés US$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8">
          <cell r="A368" t="str">
            <v>   U S O S</v>
          </cell>
          <cell r="B368">
            <v>422.8918284292446</v>
          </cell>
          <cell r="C368">
            <v>251.8789832791161</v>
          </cell>
          <cell r="D368">
            <v>214.19793652520553</v>
          </cell>
          <cell r="E368">
            <v>421.7815421065</v>
          </cell>
          <cell r="F368">
            <v>1310.7502903400662</v>
          </cell>
          <cell r="G368">
            <v>506.70660013824164</v>
          </cell>
          <cell r="H368">
            <v>239.12036894684684</v>
          </cell>
          <cell r="I368">
            <v>344.7984610543591</v>
          </cell>
          <cell r="J368">
            <v>517.2879452560641</v>
          </cell>
          <cell r="K368">
            <v>1607.9133753955116</v>
          </cell>
        </row>
        <row r="369">
          <cell r="A369" t="str">
            <v>Swaps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   -Empresas de transportes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   -Otros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   -Ajuste por swaps no recomp.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Var depós  m/e ajust por ret*</v>
          </cell>
          <cell r="B373">
            <v>130.4</v>
          </cell>
          <cell r="C373">
            <v>-230</v>
          </cell>
          <cell r="D373">
            <v>-44.4</v>
          </cell>
          <cell r="E373">
            <v>-83.7</v>
          </cell>
          <cell r="F373">
            <v>-227.7</v>
          </cell>
          <cell r="G373">
            <v>160.20000000000002</v>
          </cell>
          <cell r="H373">
            <v>126.6</v>
          </cell>
          <cell r="I373">
            <v>-250.10000000000002</v>
          </cell>
          <cell r="J373">
            <v>0</v>
          </cell>
          <cell r="K373">
            <v>36.69999999999999</v>
          </cell>
        </row>
        <row r="374">
          <cell r="A374" t="str">
            <v>Liquid. en merc. bcario</v>
          </cell>
          <cell r="B374">
            <v>109.4</v>
          </cell>
          <cell r="C374">
            <v>11.8</v>
          </cell>
          <cell r="D374">
            <v>9.9</v>
          </cell>
          <cell r="E374">
            <v>6.2</v>
          </cell>
          <cell r="F374">
            <v>137.29999999999998</v>
          </cell>
          <cell r="G374">
            <v>4.1</v>
          </cell>
          <cell r="H374">
            <v>3.1</v>
          </cell>
          <cell r="I374">
            <v>4.3</v>
          </cell>
          <cell r="J374">
            <v>2</v>
          </cell>
          <cell r="K374">
            <v>13.5</v>
          </cell>
        </row>
        <row r="375">
          <cell r="A375" t="str">
            <v>Pagarés US$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Servicio op. cap XIX (k y Util)</v>
          </cell>
          <cell r="B376">
            <v>0.6</v>
          </cell>
          <cell r="C376">
            <v>2.8</v>
          </cell>
          <cell r="D376">
            <v>4.7</v>
          </cell>
          <cell r="E376">
            <v>17.1</v>
          </cell>
          <cell r="F376">
            <v>25.200000000000003</v>
          </cell>
          <cell r="G376">
            <v>0.1</v>
          </cell>
          <cell r="H376">
            <v>2.5</v>
          </cell>
          <cell r="I376">
            <v>1</v>
          </cell>
          <cell r="J376">
            <v>0</v>
          </cell>
          <cell r="K376">
            <v>3.6</v>
          </cell>
        </row>
        <row r="377">
          <cell r="A377" t="str">
            <v>Rebajas deuda Cap.XVIII y otros</v>
          </cell>
          <cell r="B377">
            <v>5.1</v>
          </cell>
          <cell r="C377">
            <v>0</v>
          </cell>
          <cell r="D377">
            <v>0</v>
          </cell>
          <cell r="E377">
            <v>0</v>
          </cell>
          <cell r="F377">
            <v>5.1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Serv.D. Externa y reexp. Inv. Extr.</v>
          </cell>
          <cell r="B378">
            <v>0</v>
          </cell>
          <cell r="C378">
            <v>137.2</v>
          </cell>
          <cell r="D378">
            <v>38</v>
          </cell>
          <cell r="E378">
            <v>0</v>
          </cell>
          <cell r="F378">
            <v>175.2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Amortiz. Deuda Ext. MLP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Amortiz. Deuda Ext. CP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Invers. al Exterior</v>
          </cell>
          <cell r="B381">
            <v>73.8</v>
          </cell>
          <cell r="C381">
            <v>143.6</v>
          </cell>
          <cell r="D381">
            <v>100.7</v>
          </cell>
          <cell r="E381">
            <v>156.6</v>
          </cell>
          <cell r="F381">
            <v>474.69999999999993</v>
          </cell>
          <cell r="G381">
            <v>100.7</v>
          </cell>
          <cell r="H381">
            <v>26.1</v>
          </cell>
          <cell r="I381">
            <v>155.7</v>
          </cell>
          <cell r="J381">
            <v>90</v>
          </cell>
          <cell r="K381">
            <v>372.5</v>
          </cell>
        </row>
        <row r="382">
          <cell r="A382" t="str">
            <v>Financ. Imp. (Cobr. y Acreed)</v>
          </cell>
          <cell r="B382">
            <v>676.6</v>
          </cell>
          <cell r="C382">
            <v>428.7</v>
          </cell>
          <cell r="D382">
            <v>226.9</v>
          </cell>
          <cell r="E382">
            <v>485.2</v>
          </cell>
          <cell r="F382">
            <v>1817.4</v>
          </cell>
          <cell r="G382">
            <v>918.9</v>
          </cell>
          <cell r="H382">
            <v>849.6</v>
          </cell>
          <cell r="I382">
            <v>396.4</v>
          </cell>
          <cell r="J382">
            <v>0</v>
          </cell>
          <cell r="K382">
            <v>2164.9</v>
          </cell>
        </row>
        <row r="383">
          <cell r="A383" t="str">
            <v>Var otros act. sect. priv no f.</v>
          </cell>
          <cell r="B383">
            <v>-573.0081715707555</v>
          </cell>
          <cell r="C383">
            <v>-242.2210167208839</v>
          </cell>
          <cell r="D383">
            <v>-121.60206347479448</v>
          </cell>
          <cell r="E383">
            <v>-159.61845789349996</v>
          </cell>
          <cell r="F383">
            <v>-1096.449709659934</v>
          </cell>
          <cell r="G383">
            <v>-677.2933998617584</v>
          </cell>
          <cell r="H383">
            <v>-768.7796310531531</v>
          </cell>
          <cell r="I383">
            <v>37.498461054359154</v>
          </cell>
          <cell r="J383">
            <v>425.28794525606406</v>
          </cell>
          <cell r="K383">
            <v>-983.2866246044883</v>
          </cell>
        </row>
        <row r="384">
          <cell r="A384" t="str">
            <v>    -Dep en el ext empr transp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    -Otros </v>
          </cell>
          <cell r="B385">
            <v>-573.0081715707555</v>
          </cell>
          <cell r="C385">
            <v>-242.2210167208839</v>
          </cell>
          <cell r="D385">
            <v>-121.60206347479448</v>
          </cell>
          <cell r="E385">
            <v>-159.61845789349996</v>
          </cell>
          <cell r="F385">
            <v>-1096.449709659934</v>
          </cell>
          <cell r="G385">
            <v>-677.2933998617584</v>
          </cell>
          <cell r="H385">
            <v>-768.7796310531531</v>
          </cell>
          <cell r="I385">
            <v>37.498461054359154</v>
          </cell>
          <cell r="J385">
            <v>425.28794525606406</v>
          </cell>
          <cell r="K385">
            <v>-983.2866246044883</v>
          </cell>
        </row>
        <row r="387">
          <cell r="A387" t="str">
            <v>* Netos de retornos de exp. por liquidar</v>
          </cell>
        </row>
        <row r="388">
          <cell r="I388" t="str">
            <v>Hoja 8</v>
          </cell>
        </row>
        <row r="389">
          <cell r="B389" t="str">
            <v>   INGRESOS NETOS DE EMPRESAS DE TRANSPORTES.AÑO 1997.</v>
          </cell>
        </row>
        <row r="390">
          <cell r="D390" t="str">
            <v>(mill US$)</v>
          </cell>
        </row>
        <row r="392">
          <cell r="A392" t="str">
            <v>INGRESOS</v>
          </cell>
          <cell r="D392" t="str">
            <v>1 T</v>
          </cell>
          <cell r="E392" t="str">
            <v>2 T</v>
          </cell>
          <cell r="F392" t="str">
            <v>3 T</v>
          </cell>
          <cell r="G392" t="str">
            <v>4 T</v>
          </cell>
          <cell r="H392" t="str">
            <v>  TOTAL</v>
          </cell>
        </row>
        <row r="394">
          <cell r="A394" t="str">
            <v>     Fletes y seg nac de X de BP</v>
          </cell>
          <cell r="D394">
            <v>227.02320343224883</v>
          </cell>
          <cell r="E394">
            <v>173.066481944941</v>
          </cell>
          <cell r="F394">
            <v>122.68305327136217</v>
          </cell>
          <cell r="G394">
            <v>143.52726135144798</v>
          </cell>
          <cell r="H394">
            <v>666.3</v>
          </cell>
        </row>
        <row r="395">
          <cell r="A395" t="str">
            <v>     % de Fletes/Fletes y seg, de Aduana, por X(*)</v>
          </cell>
          <cell r="D395">
            <v>0.907</v>
          </cell>
          <cell r="E395">
            <v>0.889</v>
          </cell>
          <cell r="F395">
            <v>0.863</v>
          </cell>
          <cell r="G395">
            <v>0.877</v>
          </cell>
          <cell r="H395">
            <v>0.887760815159099</v>
          </cell>
        </row>
        <row r="396">
          <cell r="A396" t="str">
            <v>     Fletes nac de X</v>
          </cell>
          <cell r="C396">
            <v>1</v>
          </cell>
          <cell r="D396">
            <v>205.9100455130497</v>
          </cell>
          <cell r="E396">
            <v>153.85610244905254</v>
          </cell>
          <cell r="F396">
            <v>105.87547497318555</v>
          </cell>
          <cell r="G396">
            <v>125.87340820521987</v>
          </cell>
          <cell r="H396">
            <v>591.5150311405076</v>
          </cell>
        </row>
        <row r="397">
          <cell r="A397" t="str">
            <v>     % hecho por empr. priv.(*)</v>
          </cell>
          <cell r="D397">
            <v>0.986</v>
          </cell>
          <cell r="E397">
            <v>0.986</v>
          </cell>
          <cell r="F397">
            <v>0.967</v>
          </cell>
          <cell r="G397">
            <v>0.973</v>
          </cell>
          <cell r="H397">
            <v>0.9798328053572457</v>
          </cell>
        </row>
        <row r="398">
          <cell r="A398" t="str">
            <v>a)Fletes nac de empr priv por X</v>
          </cell>
          <cell r="D398">
            <v>203.027304875867</v>
          </cell>
          <cell r="E398">
            <v>151.7021170147658</v>
          </cell>
          <cell r="F398">
            <v>102.38158429907043</v>
          </cell>
          <cell r="G398">
            <v>122.47482618367893</v>
          </cell>
          <cell r="H398">
            <v>579.5858323733821</v>
          </cell>
        </row>
        <row r="400">
          <cell r="A400" t="str">
            <v>    Fletes y seg nac de M de BP</v>
          </cell>
          <cell r="D400">
            <v>123.80888579999981</v>
          </cell>
          <cell r="E400">
            <v>136.089798608</v>
          </cell>
          <cell r="F400">
            <v>152.18060000000003</v>
          </cell>
          <cell r="G400">
            <v>171.28973012799923</v>
          </cell>
          <cell r="H400">
            <v>583.369014535999</v>
          </cell>
        </row>
        <row r="401">
          <cell r="A401" t="str">
            <v>     % de Fletes/Fletes y seg, de Aduana, por M(*)</v>
          </cell>
          <cell r="D401">
            <v>0.926</v>
          </cell>
          <cell r="E401">
            <v>0.93</v>
          </cell>
          <cell r="F401">
            <v>0.928</v>
          </cell>
          <cell r="G401">
            <v>0.931</v>
          </cell>
          <cell r="H401">
            <v>0.9289229681429487</v>
          </cell>
        </row>
        <row r="402">
          <cell r="A402" t="str">
            <v>     Fletes nac de M</v>
          </cell>
          <cell r="C402">
            <v>1</v>
          </cell>
          <cell r="D402">
            <v>114.64702825079983</v>
          </cell>
          <cell r="E402">
            <v>126.56351270544</v>
          </cell>
          <cell r="F402">
            <v>141.22359680000002</v>
          </cell>
          <cell r="G402">
            <v>159.4707387491673</v>
          </cell>
          <cell r="H402">
            <v>541.9048765054072</v>
          </cell>
        </row>
        <row r="403">
          <cell r="A403" t="str">
            <v>     % hecho por empr. priv.(*)</v>
          </cell>
          <cell r="D403">
            <v>0.95</v>
          </cell>
          <cell r="E403">
            <v>0.95</v>
          </cell>
          <cell r="F403">
            <v>0.941</v>
          </cell>
          <cell r="G403">
            <v>0.937</v>
          </cell>
          <cell r="H403">
            <v>0.9438289317555055</v>
          </cell>
        </row>
        <row r="404">
          <cell r="A404" t="str">
            <v>b)Fletes nac de empr priv por M</v>
          </cell>
          <cell r="D404">
            <v>108.91467683825984</v>
          </cell>
          <cell r="E404">
            <v>120.235337070168</v>
          </cell>
          <cell r="F404">
            <v>132.89140458880001</v>
          </cell>
          <cell r="G404">
            <v>149.42408220796978</v>
          </cell>
          <cell r="H404">
            <v>511.4655007051976</v>
          </cell>
        </row>
        <row r="406">
          <cell r="A406" t="str">
            <v>     Otros fletes de BP</v>
          </cell>
          <cell r="D406">
            <v>63.87632960393558</v>
          </cell>
          <cell r="E406">
            <v>64.2160973145948</v>
          </cell>
          <cell r="F406">
            <v>71.35121923843867</v>
          </cell>
          <cell r="G406">
            <v>103.11950018507684</v>
          </cell>
          <cell r="H406">
            <v>302.5631463420459</v>
          </cell>
        </row>
        <row r="407">
          <cell r="A407" t="str">
            <v>     % hecho por empr. priv.(*)</v>
          </cell>
          <cell r="D407">
            <v>0.941</v>
          </cell>
          <cell r="E407">
            <v>0.918</v>
          </cell>
          <cell r="F407">
            <v>0.925</v>
          </cell>
          <cell r="G407">
            <v>0.945</v>
          </cell>
          <cell r="H407">
            <v>0.9337085906793937</v>
          </cell>
        </row>
        <row r="408">
          <cell r="A408" t="str">
            <v>c)Otros fletes priv de BP</v>
          </cell>
          <cell r="D408">
            <v>60.10762615730338</v>
          </cell>
          <cell r="E408">
            <v>58.950377334798034</v>
          </cell>
          <cell r="F408">
            <v>65.99987779555578</v>
          </cell>
          <cell r="G408">
            <v>97.44792767489761</v>
          </cell>
          <cell r="H408">
            <v>282.50580896255485</v>
          </cell>
        </row>
        <row r="410">
          <cell r="A410" t="str">
            <v>     Ss. de pasajeros de BP(Créd)</v>
          </cell>
          <cell r="D410">
            <v>88.04543226681129</v>
          </cell>
          <cell r="E410">
            <v>81.77713752711497</v>
          </cell>
          <cell r="F410">
            <v>85.53811437093276</v>
          </cell>
          <cell r="G410">
            <v>100.292715835141</v>
          </cell>
          <cell r="H410">
            <v>355.65340000000003</v>
          </cell>
        </row>
        <row r="411">
          <cell r="A411" t="str">
            <v>     % hecho por empr. priv.(*)</v>
          </cell>
          <cell r="D411">
            <v>1</v>
          </cell>
          <cell r="E411">
            <v>1</v>
          </cell>
          <cell r="F411">
            <v>1</v>
          </cell>
          <cell r="G411">
            <v>1</v>
          </cell>
          <cell r="H411">
            <v>1</v>
          </cell>
        </row>
        <row r="412">
          <cell r="A412" t="str">
            <v>d)Ss. de pasajeros priv de BP(Créd)</v>
          </cell>
          <cell r="D412">
            <v>88.04543226681129</v>
          </cell>
          <cell r="E412">
            <v>81.77713752711497</v>
          </cell>
          <cell r="F412">
            <v>85.53811437093276</v>
          </cell>
          <cell r="G412">
            <v>100.292715835141</v>
          </cell>
          <cell r="H412">
            <v>355.65340000000003</v>
          </cell>
        </row>
        <row r="414">
          <cell r="A414" t="str">
            <v>e)Otros ingr. de empr priv de transp(*)</v>
          </cell>
          <cell r="D414">
            <v>10.9</v>
          </cell>
          <cell r="E414">
            <v>10.8</v>
          </cell>
          <cell r="F414">
            <v>14</v>
          </cell>
          <cell r="G414">
            <v>10.6</v>
          </cell>
          <cell r="H414">
            <v>46.300000000000004</v>
          </cell>
        </row>
        <row r="416">
          <cell r="A416" t="str">
            <v>                     TOTAL DE INGRESOS</v>
          </cell>
          <cell r="D416">
            <v>470.9950401382415</v>
          </cell>
          <cell r="E416">
            <v>423.4649689468468</v>
          </cell>
          <cell r="F416">
            <v>400.810981054359</v>
          </cell>
          <cell r="G416">
            <v>480.2395519016873</v>
          </cell>
          <cell r="H416">
            <v>1775.5105420411346</v>
          </cell>
        </row>
        <row r="418">
          <cell r="A418" t="str">
            <v>GASTOS</v>
          </cell>
          <cell r="D418" t="str">
            <v>1 T</v>
          </cell>
          <cell r="E418" t="str">
            <v>2 T</v>
          </cell>
          <cell r="F418" t="str">
            <v>3 T</v>
          </cell>
          <cell r="G418" t="str">
            <v>4 T</v>
          </cell>
          <cell r="H418" t="str">
            <v>  TOTAL</v>
          </cell>
        </row>
        <row r="420">
          <cell r="A420" t="str">
            <v>     Servicios Portuarios de BP(débitos)</v>
          </cell>
          <cell r="D420">
            <v>289.9</v>
          </cell>
          <cell r="E420">
            <v>280</v>
          </cell>
          <cell r="F420">
            <v>221.6</v>
          </cell>
          <cell r="G420">
            <v>233.1</v>
          </cell>
          <cell r="H420">
            <v>1024.6</v>
          </cell>
        </row>
        <row r="421">
          <cell r="A421" t="str">
            <v>     % hecho por empr. priv.(*)</v>
          </cell>
          <cell r="D421">
            <v>0.961</v>
          </cell>
          <cell r="E421">
            <v>0.965</v>
          </cell>
          <cell r="F421">
            <v>0.951</v>
          </cell>
          <cell r="G421">
            <v>0.971</v>
          </cell>
          <cell r="H421">
            <v>0.962205348428655</v>
          </cell>
        </row>
        <row r="422">
          <cell r="A422" t="str">
            <v>a)Serv Portuarios priv de BP(déb)</v>
          </cell>
          <cell r="D422">
            <v>278.59389999999996</v>
          </cell>
          <cell r="E422">
            <v>270.2</v>
          </cell>
          <cell r="F422">
            <v>210.74159999999998</v>
          </cell>
          <cell r="G422">
            <v>226.34009999999998</v>
          </cell>
          <cell r="H422">
            <v>985.8755999999998</v>
          </cell>
        </row>
        <row r="424">
          <cell r="A424" t="str">
            <v>     Gtos. incl. en OBS, priv de BP(déb) (*)</v>
          </cell>
          <cell r="D424">
            <v>37.8</v>
          </cell>
          <cell r="E424">
            <v>38.5</v>
          </cell>
          <cell r="F424">
            <v>35.1</v>
          </cell>
          <cell r="G424">
            <v>39.9</v>
          </cell>
          <cell r="H424">
            <v>151.3</v>
          </cell>
        </row>
        <row r="425">
          <cell r="A425" t="str">
            <v>     % hecho por empr. priv.(*)</v>
          </cell>
          <cell r="D425">
            <v>0.98</v>
          </cell>
          <cell r="E425">
            <v>0.981</v>
          </cell>
          <cell r="F425">
            <v>0.956</v>
          </cell>
          <cell r="G425">
            <v>0.969</v>
          </cell>
          <cell r="H425">
            <v>0.9717858559153999</v>
          </cell>
        </row>
        <row r="426">
          <cell r="A426" t="str">
            <v>b)Gtos. priv. incl. en OBS, priv de BP(déb)</v>
          </cell>
          <cell r="D426">
            <v>37.044</v>
          </cell>
          <cell r="E426">
            <v>37.768499999999996</v>
          </cell>
          <cell r="F426">
            <v>33.5556</v>
          </cell>
          <cell r="G426">
            <v>38.6631</v>
          </cell>
          <cell r="H426">
            <v>147.0312</v>
          </cell>
        </row>
        <row r="428">
          <cell r="A428" t="str">
            <v>c)Transfer de empr. priv. de transp.(*)</v>
          </cell>
          <cell r="D428">
            <v>4.5</v>
          </cell>
          <cell r="E428">
            <v>4.4</v>
          </cell>
          <cell r="F428">
            <v>4.7</v>
          </cell>
          <cell r="G428">
            <v>4.4</v>
          </cell>
          <cell r="H428">
            <v>18</v>
          </cell>
        </row>
        <row r="430">
          <cell r="A430" t="str">
            <v>d)Otros gtos priv. de empr. de transp(*)</v>
          </cell>
          <cell r="D430">
            <v>1.2</v>
          </cell>
          <cell r="E430">
            <v>2.1</v>
          </cell>
          <cell r="F430">
            <v>1.3</v>
          </cell>
          <cell r="G430">
            <v>1.1</v>
          </cell>
          <cell r="H430">
            <v>5.699999999999999</v>
          </cell>
        </row>
        <row r="432">
          <cell r="A432" t="str">
            <v>                     TOTAL DE GASTOS</v>
          </cell>
          <cell r="D432">
            <v>321.33789999999993</v>
          </cell>
          <cell r="E432">
            <v>314.4685</v>
          </cell>
          <cell r="F432">
            <v>250.29719999999998</v>
          </cell>
          <cell r="G432">
            <v>270.5032</v>
          </cell>
          <cell r="H432">
            <v>1156.6068</v>
          </cell>
        </row>
        <row r="434">
          <cell r="A434" t="str">
            <v>INGRESOS NETOS EXCL. VARIAC. DE DIVISAS</v>
          </cell>
          <cell r="D434">
            <v>149.65714013824157</v>
          </cell>
          <cell r="E434">
            <v>108.99646894684679</v>
          </cell>
          <cell r="F434">
            <v>150.51378105435901</v>
          </cell>
          <cell r="G434">
            <v>209.73635190168733</v>
          </cell>
          <cell r="H434">
            <v>618.9037420411347</v>
          </cell>
        </row>
        <row r="436">
          <cell r="A436" t="str">
            <v>(*) Mientras no se tenga el valor del año usar cifra de respect trim de 1990.</v>
          </cell>
        </row>
        <row r="437">
          <cell r="A437" t="str">
            <v>(1) Mientras no se tenga el valor del año usar cifra de Aduana.</v>
          </cell>
        </row>
        <row r="438">
          <cell r="J438" t="str">
            <v>Hoja 9</v>
          </cell>
        </row>
        <row r="440">
          <cell r="A440" t="str">
            <v>               FUENTES Y USOS DE LOS INGRESOS NETOS EN M/E DE LAS EMPRESAS DE TRANSP. </v>
          </cell>
        </row>
        <row r="441">
          <cell r="D441" t="str">
            <v>PRIV. AÑO 1997.</v>
          </cell>
        </row>
        <row r="442">
          <cell r="D442" t="str">
            <v>     (mill US$)</v>
          </cell>
        </row>
        <row r="444">
          <cell r="C444" t="str">
            <v>1 T</v>
          </cell>
          <cell r="D444" t="str">
            <v>2 T</v>
          </cell>
          <cell r="E444" t="str">
            <v>3 T</v>
          </cell>
          <cell r="F444" t="str">
            <v>4 T</v>
          </cell>
          <cell r="G444" t="str">
            <v>  TOTAL</v>
          </cell>
        </row>
        <row r="446">
          <cell r="A446" t="str">
            <v> F U E N T E S    (Aum. Activos)</v>
          </cell>
        </row>
        <row r="448">
          <cell r="A448" t="str">
            <v>Ingresos en mon. extr.</v>
          </cell>
          <cell r="C448">
            <v>470.9950401382415</v>
          </cell>
          <cell r="D448">
            <v>423.4649689468468</v>
          </cell>
          <cell r="E448">
            <v>400.810981054359</v>
          </cell>
          <cell r="F448">
            <v>480.2395519016873</v>
          </cell>
          <cell r="G448">
            <v>1775.5105420411346</v>
          </cell>
        </row>
        <row r="449">
          <cell r="A449" t="str">
            <v>    a)Por fletes de X e M rec. en el país</v>
          </cell>
        </row>
        <row r="450">
          <cell r="A450" t="str">
            <v>    b)Por los ingresos rec. en el ext.</v>
          </cell>
        </row>
        <row r="451">
          <cell r="A451" t="str">
            <v>Egresos en el ext.</v>
          </cell>
          <cell r="C451">
            <v>321.33789999999993</v>
          </cell>
          <cell r="D451">
            <v>314.4685</v>
          </cell>
          <cell r="E451">
            <v>250.29719999999998</v>
          </cell>
          <cell r="F451">
            <v>270.5032</v>
          </cell>
          <cell r="G451">
            <v>1156.6068</v>
          </cell>
        </row>
        <row r="452">
          <cell r="A452" t="str">
            <v>A)SALDO</v>
          </cell>
          <cell r="C452">
            <v>149.65714013824157</v>
          </cell>
          <cell r="D452">
            <v>108.99646894684679</v>
          </cell>
          <cell r="E452">
            <v>150.51378105435901</v>
          </cell>
          <cell r="F452">
            <v>209.73635190168733</v>
          </cell>
          <cell r="G452">
            <v>618.9037420411347</v>
          </cell>
        </row>
        <row r="454">
          <cell r="A454" t="str">
            <v>Compra de m/e al sist. financ.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Venta de m/e al sist. financ.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B)SALDO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8">
          <cell r="A458" t="str">
            <v>A)+B) Ingr netos de Eº de transp priv</v>
          </cell>
          <cell r="C458">
            <v>149.65714013824157</v>
          </cell>
          <cell r="D458">
            <v>108.99646894684679</v>
          </cell>
          <cell r="E458">
            <v>150.51378105435901</v>
          </cell>
          <cell r="F458">
            <v>209.73635190168733</v>
          </cell>
          <cell r="G458">
            <v>618.9037420411347</v>
          </cell>
        </row>
        <row r="461">
          <cell r="A461" t="str">
            <v> U S O S    (Dism Activos)</v>
          </cell>
        </row>
        <row r="463">
          <cell r="A463" t="str">
            <v>   Venta de m/e al BC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   Rescate de m/e del BC(Recompras)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>A)Aumento de SWAPS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7">
          <cell r="A467" t="str">
            <v>B)Aumento de depós. en el ext.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9">
          <cell r="A469" t="str">
            <v>C)Aumento de otros act. ext.</v>
          </cell>
          <cell r="C469">
            <v>149.65714013824157</v>
          </cell>
          <cell r="D469">
            <v>108.99646894684679</v>
          </cell>
          <cell r="E469">
            <v>150.51378105435901</v>
          </cell>
          <cell r="F469">
            <v>209.73635190168733</v>
          </cell>
          <cell r="G469">
            <v>618.9037420411347</v>
          </cell>
        </row>
        <row r="471">
          <cell r="A471" t="str">
            <v>A)+B)+C)     TOTAL DE USOS</v>
          </cell>
          <cell r="C471">
            <v>149.65714013824157</v>
          </cell>
          <cell r="D471">
            <v>108.99646894684679</v>
          </cell>
          <cell r="E471">
            <v>150.51378105435901</v>
          </cell>
          <cell r="F471">
            <v>209.73635190168733</v>
          </cell>
          <cell r="G471">
            <v>618.9037420411347</v>
          </cell>
        </row>
      </sheetData>
      <sheetData sheetId="7">
        <row r="1">
          <cell r="A1">
            <v>37477.764628240744</v>
          </cell>
        </row>
        <row r="2">
          <cell r="G2" t="str">
            <v>Hoja 1</v>
          </cell>
        </row>
        <row r="4">
          <cell r="B4" t="str">
            <v>SERVICIOS  NO  FINANCIEROS.  AÑO  </v>
          </cell>
          <cell r="G4">
            <v>2000</v>
          </cell>
        </row>
        <row r="5">
          <cell r="D5" t="str">
            <v>(Mill  US$)</v>
          </cell>
        </row>
        <row r="7">
          <cell r="B7" t="str">
            <v>1 T </v>
          </cell>
          <cell r="C7" t="str">
            <v>2 T </v>
          </cell>
          <cell r="D7" t="str">
            <v>3 T </v>
          </cell>
          <cell r="E7" t="str">
            <v>4 T </v>
          </cell>
          <cell r="G7" t="str">
            <v>A Ñ O</v>
          </cell>
        </row>
        <row r="9">
          <cell r="A9" t="str">
            <v>1. EMBARQUES</v>
          </cell>
          <cell r="B9">
            <v>31.104096969176197</v>
          </cell>
          <cell r="C9">
            <v>-26.429068803000007</v>
          </cell>
          <cell r="D9">
            <v>-64.92442555546994</v>
          </cell>
          <cell r="E9">
            <v>-20.50306624117728</v>
          </cell>
          <cell r="G9">
            <v>-80.75246363047103</v>
          </cell>
        </row>
        <row r="10">
          <cell r="A10" t="str">
            <v>  Fletes y seguros</v>
          </cell>
          <cell r="B10">
            <v>-30.025497135000023</v>
          </cell>
          <cell r="C10">
            <v>-90.69499404300001</v>
          </cell>
          <cell r="D10">
            <v>-150.54400506000002</v>
          </cell>
          <cell r="E10">
            <v>-125.35861216800004</v>
          </cell>
          <cell r="G10">
            <v>-396.6231084060001</v>
          </cell>
        </row>
        <row r="11">
          <cell r="A11" t="str">
            <v>     -Créditos</v>
          </cell>
          <cell r="B11">
            <v>214.47544320599997</v>
          </cell>
          <cell r="C11">
            <v>161.721615237</v>
          </cell>
          <cell r="D11">
            <v>118.214398212</v>
          </cell>
          <cell r="E11">
            <v>130.673417262</v>
          </cell>
          <cell r="G11">
            <v>625.0848739169999</v>
          </cell>
        </row>
        <row r="12">
          <cell r="A12" t="str">
            <v>     -Débitos</v>
          </cell>
          <cell r="B12">
            <v>244.500940341</v>
          </cell>
          <cell r="C12">
            <v>252.41660928000002</v>
          </cell>
          <cell r="D12">
            <v>268.758403272</v>
          </cell>
          <cell r="E12">
            <v>256.03202943</v>
          </cell>
          <cell r="G12">
            <v>1021.7079823230001</v>
          </cell>
        </row>
        <row r="13">
          <cell r="A13" t="str">
            <v>   Otros fletes</v>
          </cell>
          <cell r="B13">
            <v>61.12959410417622</v>
          </cell>
          <cell r="C13">
            <v>64.26592524</v>
          </cell>
          <cell r="D13">
            <v>85.61957950453008</v>
          </cell>
          <cell r="E13">
            <v>104.85554592682276</v>
          </cell>
          <cell r="G13">
            <v>315.87064477552906</v>
          </cell>
        </row>
        <row r="15">
          <cell r="A15" t="str">
            <v>2. OTROS TRANSPORTES</v>
          </cell>
          <cell r="B15">
            <v>-194.8717782467649</v>
          </cell>
          <cell r="C15">
            <v>-193.19283850452808</v>
          </cell>
          <cell r="D15">
            <v>-113.81909334189483</v>
          </cell>
          <cell r="E15">
            <v>-167.4063697588765</v>
          </cell>
          <cell r="G15">
            <v>-669.2900798520643</v>
          </cell>
        </row>
        <row r="16">
          <cell r="A16" t="str">
            <v>  Servicios de pasajeros</v>
          </cell>
          <cell r="B16">
            <v>24.388624268332862</v>
          </cell>
          <cell r="C16">
            <v>15.185150240879523</v>
          </cell>
          <cell r="D16">
            <v>11.707156000000026</v>
          </cell>
          <cell r="E16">
            <v>21.229865132585147</v>
          </cell>
          <cell r="G16">
            <v>72.51079564179756</v>
          </cell>
        </row>
        <row r="17">
          <cell r="A17" t="str">
            <v>     -Créditos</v>
          </cell>
          <cell r="B17">
            <v>100.17130743339978</v>
          </cell>
          <cell r="C17">
            <v>91.5622656</v>
          </cell>
          <cell r="D17">
            <v>98.39715600000002</v>
          </cell>
          <cell r="E17">
            <v>94.2307288</v>
          </cell>
          <cell r="G17">
            <v>384.3614578333998</v>
          </cell>
        </row>
        <row r="18">
          <cell r="A18" t="str">
            <v>     -Débitos</v>
          </cell>
          <cell r="B18">
            <v>75.78268316506691</v>
          </cell>
          <cell r="C18">
            <v>76.37711535912048</v>
          </cell>
          <cell r="D18">
            <v>86.69</v>
          </cell>
          <cell r="E18">
            <v>73.00086366741485</v>
          </cell>
          <cell r="G18">
            <v>311.8506621916023</v>
          </cell>
        </row>
        <row r="19">
          <cell r="A19" t="str">
            <v>  Servicios Portuarios</v>
          </cell>
          <cell r="B19">
            <v>-219.26040251509775</v>
          </cell>
          <cell r="C19">
            <v>-208.3779887454076</v>
          </cell>
          <cell r="D19">
            <v>-125.52624934189485</v>
          </cell>
          <cell r="E19">
            <v>-188.63623489146164</v>
          </cell>
          <cell r="G19">
            <v>-741.800875493862</v>
          </cell>
        </row>
        <row r="20">
          <cell r="A20" t="str">
            <v>     -Créditos</v>
          </cell>
          <cell r="B20">
            <v>111.52620359450182</v>
          </cell>
          <cell r="C20">
            <v>94.52056408994387</v>
          </cell>
          <cell r="D20">
            <v>96.90237982590055</v>
          </cell>
          <cell r="E20">
            <v>104.23810277273223</v>
          </cell>
          <cell r="G20">
            <v>407.18725028307847</v>
          </cell>
        </row>
        <row r="21">
          <cell r="A21" t="str">
            <v>     -Débitos</v>
          </cell>
          <cell r="B21">
            <v>330.7866061095996</v>
          </cell>
          <cell r="C21">
            <v>302.8985528353515</v>
          </cell>
          <cell r="D21">
            <v>222.4286291677954</v>
          </cell>
          <cell r="E21">
            <v>292.8743376641939</v>
          </cell>
          <cell r="G21">
            <v>1148.9881257769405</v>
          </cell>
        </row>
        <row r="23">
          <cell r="A23" t="str">
            <v>3. VIAJES</v>
          </cell>
          <cell r="B23">
            <v>92.41180429000002</v>
          </cell>
          <cell r="C23">
            <v>21.200000000000017</v>
          </cell>
          <cell r="D23">
            <v>-38.299999999999955</v>
          </cell>
          <cell r="E23">
            <v>36.30000000000001</v>
          </cell>
          <cell r="G23">
            <v>111.6118042900001</v>
          </cell>
        </row>
        <row r="24">
          <cell r="A24" t="str">
            <v>     -Créditos</v>
          </cell>
          <cell r="B24">
            <v>353.41180429</v>
          </cell>
          <cell r="C24">
            <v>209.9</v>
          </cell>
          <cell r="D24">
            <v>167.60000000000002</v>
          </cell>
          <cell r="E24">
            <v>221.3</v>
          </cell>
          <cell r="G24">
            <v>952.2118042900001</v>
          </cell>
        </row>
        <row r="25">
          <cell r="A25" t="str">
            <v>     -Débitos</v>
          </cell>
          <cell r="B25">
            <v>261</v>
          </cell>
          <cell r="C25">
            <v>188.7</v>
          </cell>
          <cell r="D25">
            <v>205.89999999999998</v>
          </cell>
          <cell r="E25">
            <v>185</v>
          </cell>
          <cell r="G25">
            <v>840.5999999999999</v>
          </cell>
        </row>
        <row r="27">
          <cell r="A27" t="str">
            <v>4. OTROS BS,Ss. y Rta.</v>
          </cell>
          <cell r="B27">
            <v>-10.760567103580222</v>
          </cell>
          <cell r="C27">
            <v>73.53235749578798</v>
          </cell>
          <cell r="D27">
            <v>26.691119120011827</v>
          </cell>
          <cell r="E27">
            <v>-9.075995780633946</v>
          </cell>
          <cell r="G27">
            <v>80.38691373158564</v>
          </cell>
        </row>
        <row r="28">
          <cell r="A28" t="str">
            <v>  Oficiales</v>
          </cell>
          <cell r="B28">
            <v>-9.151275158405035</v>
          </cell>
          <cell r="C28">
            <v>-6.219301751399264</v>
          </cell>
          <cell r="D28">
            <v>-12.016164802151984</v>
          </cell>
          <cell r="E28">
            <v>-36.27552289472382</v>
          </cell>
          <cell r="G28">
            <v>-63.662264606680104</v>
          </cell>
        </row>
        <row r="29">
          <cell r="A29" t="str">
            <v>     -Créditos</v>
          </cell>
          <cell r="B29">
            <v>24.013232696757072</v>
          </cell>
          <cell r="C29">
            <v>21.344237228207522</v>
          </cell>
          <cell r="D29">
            <v>20.393175771871874</v>
          </cell>
          <cell r="E29">
            <v>22.6721426420874</v>
          </cell>
          <cell r="G29">
            <v>88.42278833892388</v>
          </cell>
        </row>
        <row r="30">
          <cell r="A30" t="str">
            <v>     -Débitos</v>
          </cell>
          <cell r="B30">
            <v>33.16450785516211</v>
          </cell>
          <cell r="C30">
            <v>27.563538979606786</v>
          </cell>
          <cell r="D30">
            <v>32.40934057402386</v>
          </cell>
          <cell r="E30">
            <v>58.94766553681122</v>
          </cell>
          <cell r="G30">
            <v>152.08505294560396</v>
          </cell>
        </row>
        <row r="31">
          <cell r="A31" t="str">
            <v>  Privados</v>
          </cell>
          <cell r="B31">
            <v>-1.6092919451751868</v>
          </cell>
          <cell r="C31">
            <v>79.75165924718723</v>
          </cell>
          <cell r="D31">
            <v>38.70728392216381</v>
          </cell>
          <cell r="E31">
            <v>27.199527114089875</v>
          </cell>
          <cell r="G31">
            <v>144.04917833826573</v>
          </cell>
        </row>
        <row r="32">
          <cell r="A32" t="str">
            <v>     -Créditos</v>
          </cell>
          <cell r="B32">
            <v>281.75191973817186</v>
          </cell>
          <cell r="C32">
            <v>312.997664</v>
          </cell>
          <cell r="D32">
            <v>284.543448</v>
          </cell>
          <cell r="E32">
            <v>276.58152600000005</v>
          </cell>
          <cell r="G32">
            <v>1155.874557738172</v>
          </cell>
        </row>
        <row r="33">
          <cell r="A33" t="str">
            <v>        i) Operac de cambio</v>
          </cell>
          <cell r="B33">
            <v>137.93424310693513</v>
          </cell>
          <cell r="C33">
            <v>165.15226</v>
          </cell>
          <cell r="D33">
            <v>135.029856</v>
          </cell>
          <cell r="E33">
            <v>130.08424000000002</v>
          </cell>
          <cell r="G33">
            <v>568.2005991069352</v>
          </cell>
        </row>
        <row r="34">
          <cell r="A34" t="str">
            <v>        ii) Comis gan por Import</v>
          </cell>
          <cell r="B34">
            <v>125.56216</v>
          </cell>
          <cell r="C34">
            <v>129.88709999999998</v>
          </cell>
          <cell r="D34">
            <v>131.23164000000003</v>
          </cell>
          <cell r="E34">
            <v>128.94375000000002</v>
          </cell>
          <cell r="G34">
            <v>515.62465</v>
          </cell>
        </row>
        <row r="35">
          <cell r="A35" t="str">
            <v>        iii) Reaseguros</v>
          </cell>
          <cell r="B35">
            <v>18.255516631236723</v>
          </cell>
          <cell r="C35">
            <v>17.958304</v>
          </cell>
          <cell r="D35">
            <v>18.281952</v>
          </cell>
          <cell r="E35">
            <v>17.553536</v>
          </cell>
          <cell r="G35">
            <v>72.04930863123673</v>
          </cell>
        </row>
        <row r="36">
          <cell r="A36" t="str">
            <v>     -Débitos</v>
          </cell>
          <cell r="B36">
            <v>283.36121168334705</v>
          </cell>
          <cell r="C36">
            <v>233.24600475281275</v>
          </cell>
          <cell r="D36">
            <v>245.8361640778362</v>
          </cell>
          <cell r="E36">
            <v>249.38199888591018</v>
          </cell>
          <cell r="G36">
            <v>1011.8253793999062</v>
          </cell>
        </row>
        <row r="37">
          <cell r="A37" t="str">
            <v>        i) Comis pag por Export</v>
          </cell>
          <cell r="B37">
            <v>120.9126</v>
          </cell>
          <cell r="C37">
            <v>71.2174</v>
          </cell>
          <cell r="D37">
            <v>55.54144000000001</v>
          </cell>
          <cell r="E37">
            <v>68.05439999999999</v>
          </cell>
          <cell r="G37">
            <v>315.72584</v>
          </cell>
        </row>
        <row r="38">
          <cell r="A38" t="str">
            <v>        ii) Resto</v>
          </cell>
          <cell r="B38">
            <v>162.44861168334705</v>
          </cell>
          <cell r="C38">
            <v>162.02860475281275</v>
          </cell>
          <cell r="D38">
            <v>190.29472407783618</v>
          </cell>
          <cell r="E38">
            <v>181.3275988859102</v>
          </cell>
          <cell r="G38">
            <v>696.0995393999062</v>
          </cell>
        </row>
        <row r="39">
          <cell r="A39" t="str">
            <v>            - Operac de cambio</v>
          </cell>
          <cell r="B39">
            <v>81.11273747169767</v>
          </cell>
          <cell r="C39">
            <v>73.585871325</v>
          </cell>
          <cell r="D39">
            <v>95.59231183199998</v>
          </cell>
          <cell r="E39">
            <v>88.8304336744186</v>
          </cell>
          <cell r="G39">
            <v>339.1213543031163</v>
          </cell>
        </row>
        <row r="40">
          <cell r="A40" t="str">
            <v>            - Comis. art. 14</v>
          </cell>
          <cell r="B40">
            <v>2.7776437408058623</v>
          </cell>
          <cell r="C40">
            <v>12.100787729</v>
          </cell>
          <cell r="D40">
            <v>16.965188448</v>
          </cell>
          <cell r="E40">
            <v>6.215843780354853</v>
          </cell>
          <cell r="G40">
            <v>38.05946369816071</v>
          </cell>
        </row>
        <row r="41">
          <cell r="A41" t="str">
            <v>            - Contr. impto adic</v>
          </cell>
          <cell r="B41">
            <v>8.444036972049823</v>
          </cell>
          <cell r="C41">
            <v>8.48811805109563</v>
          </cell>
          <cell r="D41">
            <v>4.893804359999999</v>
          </cell>
          <cell r="E41">
            <v>6.737331201163906</v>
          </cell>
          <cell r="G41">
            <v>28.563290584309357</v>
          </cell>
        </row>
        <row r="42">
          <cell r="A42" t="str">
            <v>            - Art. 15</v>
          </cell>
          <cell r="B42">
            <v>2.424357190646811</v>
          </cell>
          <cell r="C42">
            <v>2.335908170717105</v>
          </cell>
          <cell r="D42">
            <v>2.372636653836204</v>
          </cell>
          <cell r="E42">
            <v>2.4617171696560423</v>
          </cell>
          <cell r="G42">
            <v>9.594619184856162</v>
          </cell>
        </row>
        <row r="43">
          <cell r="A43" t="str">
            <v>            - Gtos empr. de tr.</v>
          </cell>
          <cell r="B43">
            <v>41.754135945066785</v>
          </cell>
          <cell r="C43">
            <v>42.843329526999995</v>
          </cell>
          <cell r="D43">
            <v>41.107956623999996</v>
          </cell>
          <cell r="E43">
            <v>45.593024778</v>
          </cell>
          <cell r="G43">
            <v>171.29844687406677</v>
          </cell>
        </row>
        <row r="44">
          <cell r="A44" t="str">
            <v>            - Gtos de CODELCO  </v>
          </cell>
          <cell r="B44">
            <v>4.2528516605640005</v>
          </cell>
          <cell r="C44">
            <v>1.3081932680000001</v>
          </cell>
          <cell r="D44">
            <v>7.503833351999998</v>
          </cell>
          <cell r="E44">
            <v>9.627653290499998</v>
          </cell>
          <cell r="G44">
            <v>22.692531571063995</v>
          </cell>
        </row>
        <row r="45">
          <cell r="A45" t="str">
            <v>            - Otros gastos(La Esc)</v>
          </cell>
          <cell r="B45">
            <v>3.1559649513410006</v>
          </cell>
          <cell r="C45">
            <v>3.05169093</v>
          </cell>
          <cell r="D45">
            <v>2.610028992</v>
          </cell>
          <cell r="E45">
            <v>2.9103617939083866</v>
          </cell>
          <cell r="G45">
            <v>11.728046667249387</v>
          </cell>
        </row>
        <row r="46">
          <cell r="A46" t="str">
            <v>            - Reaseguros</v>
          </cell>
          <cell r="B46">
            <v>18.526883751175102</v>
          </cell>
          <cell r="C46">
            <v>18.314705752</v>
          </cell>
          <cell r="D46">
            <v>19.248963816</v>
          </cell>
          <cell r="E46">
            <v>18.951233197908373</v>
          </cell>
          <cell r="G46">
            <v>75.04178651708347</v>
          </cell>
        </row>
        <row r="49">
          <cell r="A49" t="str">
            <v>T   O   T   A   L</v>
          </cell>
          <cell r="B49">
            <v>-82.11644409116892</v>
          </cell>
          <cell r="C49">
            <v>-124.8895498117401</v>
          </cell>
          <cell r="D49">
            <v>-190.3523997773529</v>
          </cell>
          <cell r="E49">
            <v>-160.68543178068774</v>
          </cell>
          <cell r="G49">
            <v>-558.0438254609496</v>
          </cell>
        </row>
        <row r="50">
          <cell r="A50" t="str">
            <v>               -Créditos</v>
          </cell>
          <cell r="B50">
            <v>1146.4795050630066</v>
          </cell>
          <cell r="C50">
            <v>956.3122713951514</v>
          </cell>
          <cell r="D50">
            <v>871.6701373143026</v>
          </cell>
          <cell r="E50">
            <v>954.5514634036424</v>
          </cell>
          <cell r="G50">
            <v>3929.013377176103</v>
          </cell>
        </row>
        <row r="51">
          <cell r="A51" t="str">
            <v>               -Débitos</v>
          </cell>
          <cell r="B51">
            <v>1228.5959491541757</v>
          </cell>
          <cell r="C51">
            <v>1081.2018212068915</v>
          </cell>
          <cell r="D51">
            <v>1062.0225370916555</v>
          </cell>
          <cell r="E51">
            <v>1115.2368951843303</v>
          </cell>
          <cell r="G51">
            <v>4487.057202637053</v>
          </cell>
        </row>
        <row r="54">
          <cell r="A54" t="str">
            <v>Versión B de P del:  13-03-2000</v>
          </cell>
          <cell r="C54" t="str">
            <v>SERVICIOS  NO  FINANCIEROS.  AÑO  </v>
          </cell>
          <cell r="H54">
            <v>2000</v>
          </cell>
        </row>
        <row r="55">
          <cell r="A55" t="str">
            <v>Valores para la Proyección</v>
          </cell>
          <cell r="D55" t="str">
            <v>IQx</v>
          </cell>
          <cell r="E55" t="str">
            <v>             (Mill  US$)</v>
          </cell>
          <cell r="I55" t="str">
            <v>IQMnc</v>
          </cell>
        </row>
        <row r="56">
          <cell r="A56" t="str">
            <v>       Supuestos : </v>
          </cell>
          <cell r="D56" t="str">
            <v>(var)</v>
          </cell>
          <cell r="G56" t="str">
            <v>(CIF)</v>
          </cell>
          <cell r="I56" t="str">
            <v>(var)</v>
          </cell>
          <cell r="J56" t="str">
            <v>TCN / IPC</v>
          </cell>
        </row>
        <row r="57">
          <cell r="D57" t="str">
            <v>2000/99</v>
          </cell>
          <cell r="E57" t="str">
            <v>IPext</v>
          </cell>
          <cell r="F57" t="str">
            <v>TC real</v>
          </cell>
          <cell r="G57" t="str">
            <v>IPpetr</v>
          </cell>
          <cell r="H57" t="str">
            <v>PGB Chile</v>
          </cell>
          <cell r="I57" t="str">
            <v>2000/99</v>
          </cell>
        </row>
        <row r="58">
          <cell r="C58" t="str">
            <v>1T =</v>
          </cell>
          <cell r="D58">
            <v>1.091</v>
          </cell>
          <cell r="E58">
            <v>1.0323</v>
          </cell>
          <cell r="F58">
            <v>1.0524</v>
          </cell>
          <cell r="G58">
            <v>-0.32194926581921757</v>
          </cell>
          <cell r="H58">
            <v>1.0543</v>
          </cell>
          <cell r="I58">
            <v>1.07</v>
          </cell>
          <cell r="J58">
            <v>1.0252672497570456</v>
          </cell>
        </row>
        <row r="59">
          <cell r="A59" t="str">
            <v>Crec.PGB mundo =</v>
          </cell>
          <cell r="B59">
            <v>1.03</v>
          </cell>
          <cell r="C59" t="str">
            <v>2T =</v>
          </cell>
          <cell r="D59">
            <v>1.024</v>
          </cell>
          <cell r="E59">
            <v>1.0278</v>
          </cell>
          <cell r="F59">
            <v>1.0525</v>
          </cell>
          <cell r="G59">
            <v>0.054246575342465686</v>
          </cell>
          <cell r="H59">
            <v>1.0606</v>
          </cell>
          <cell r="I59">
            <v>1.141</v>
          </cell>
          <cell r="J59">
            <v>1.0326213592233011</v>
          </cell>
        </row>
        <row r="60">
          <cell r="C60" t="str">
            <v>3T =</v>
          </cell>
          <cell r="D60">
            <v>1.094</v>
          </cell>
          <cell r="E60">
            <v>1.0279</v>
          </cell>
          <cell r="F60">
            <v>1.0557</v>
          </cell>
          <cell r="G60">
            <v>0.14190323320339382</v>
          </cell>
          <cell r="H60">
            <v>1.0577</v>
          </cell>
          <cell r="I60">
            <v>1.085</v>
          </cell>
          <cell r="J60">
            <v>0.9772420443587273</v>
          </cell>
        </row>
        <row r="61">
          <cell r="C61" t="str">
            <v>4T =</v>
          </cell>
          <cell r="D61">
            <v>1.05</v>
          </cell>
          <cell r="E61">
            <v>1.0047</v>
          </cell>
          <cell r="F61">
            <v>1.0184</v>
          </cell>
          <cell r="G61">
            <v>0.3068476519788481</v>
          </cell>
          <cell r="H61">
            <v>1.05</v>
          </cell>
          <cell r="I61">
            <v>1.074</v>
          </cell>
          <cell r="J61">
            <v>0.9384393063583815</v>
          </cell>
        </row>
        <row r="62">
          <cell r="C62" t="str">
            <v>AÑO =</v>
          </cell>
          <cell r="D62">
            <v>1.059</v>
          </cell>
          <cell r="E62">
            <v>1.0231</v>
          </cell>
          <cell r="F62">
            <v>1.0447</v>
          </cell>
          <cell r="G62">
            <v>0.019955449687913962</v>
          </cell>
          <cell r="H62">
            <v>1.058</v>
          </cell>
          <cell r="I62">
            <v>1.1402</v>
          </cell>
          <cell r="J62">
            <v>0.9917755200774067</v>
          </cell>
        </row>
        <row r="63">
          <cell r="A63" t="str">
            <v> 1.   E M B A R Q U E S</v>
          </cell>
        </row>
        <row r="65">
          <cell r="A65" t="str">
            <v>       Coeficientes usados:</v>
          </cell>
        </row>
        <row r="66">
          <cell r="B66" t="str">
            <v>A</v>
          </cell>
          <cell r="D66" t="str">
            <v>B</v>
          </cell>
          <cell r="F66" t="str">
            <v>C</v>
          </cell>
          <cell r="H66" t="str">
            <v>D</v>
          </cell>
        </row>
        <row r="67">
          <cell r="B67" t="str">
            <v>EMB.X/</v>
          </cell>
          <cell r="D67" t="str">
            <v>EMB.M/</v>
          </cell>
          <cell r="F67" t="str">
            <v>EMB.Xn/</v>
          </cell>
          <cell r="H67" t="str">
            <v>EMB.Me/</v>
          </cell>
        </row>
        <row r="68">
          <cell r="B68" t="str">
            <v>X</v>
          </cell>
          <cell r="D68" t="str">
            <v>M</v>
          </cell>
          <cell r="F68" t="str">
            <v>EMB.X</v>
          </cell>
          <cell r="H68" t="str">
            <v>EMB.M</v>
          </cell>
        </row>
        <row r="69">
          <cell r="A69" t="str">
            <v>1 T  </v>
          </cell>
          <cell r="B69">
            <v>0.1297</v>
          </cell>
          <cell r="C69" t="str">
            <v>efectiva</v>
          </cell>
          <cell r="D69">
            <v>0.0832</v>
          </cell>
          <cell r="E69" t="str">
            <v>efectiva</v>
          </cell>
          <cell r="F69">
            <v>0.3413</v>
          </cell>
          <cell r="G69" t="str">
            <v>efectiva</v>
          </cell>
          <cell r="H69">
            <v>0.7416</v>
          </cell>
          <cell r="I69" t="str">
            <v>efectiva</v>
          </cell>
          <cell r="J69" t="str">
            <v>Parámetro correcto = 0,5997</v>
          </cell>
        </row>
        <row r="70">
          <cell r="A70" t="str">
            <v>2 T  </v>
          </cell>
          <cell r="B70">
            <v>0.1163</v>
          </cell>
          <cell r="C70" t="str">
            <v>efectiva</v>
          </cell>
          <cell r="D70">
            <v>0.0816</v>
          </cell>
          <cell r="E70" t="str">
            <v>año98</v>
          </cell>
          <cell r="F70">
            <v>0.3197</v>
          </cell>
          <cell r="G70" t="str">
            <v>efectiva</v>
          </cell>
          <cell r="H70">
            <v>0.726</v>
          </cell>
          <cell r="I70" t="str">
            <v>año98</v>
          </cell>
        </row>
        <row r="71">
          <cell r="A71" t="str">
            <v>3 T  </v>
          </cell>
          <cell r="B71">
            <v>0.08988615920845514</v>
          </cell>
          <cell r="C71" t="str">
            <v>efectiva</v>
          </cell>
          <cell r="D71">
            <v>0.0837</v>
          </cell>
          <cell r="E71" t="str">
            <v>año98</v>
          </cell>
          <cell r="F71">
            <v>0.2957402411340332</v>
          </cell>
          <cell r="G71" t="str">
            <v>efectiva</v>
          </cell>
          <cell r="H71">
            <v>0.7388</v>
          </cell>
          <cell r="I71" t="str">
            <v>año98</v>
          </cell>
        </row>
        <row r="72">
          <cell r="A72" t="str">
            <v>4 T  </v>
          </cell>
          <cell r="B72">
            <v>0.0937</v>
          </cell>
          <cell r="C72" t="str">
            <v>efectiva</v>
          </cell>
          <cell r="D72">
            <v>0.0855</v>
          </cell>
          <cell r="E72" t="str">
            <v>año98</v>
          </cell>
          <cell r="F72">
            <v>0.30786409575574014</v>
          </cell>
          <cell r="G72" t="str">
            <v>efectiva</v>
          </cell>
          <cell r="H72">
            <v>0.7226</v>
          </cell>
          <cell r="I72" t="str">
            <v>año98</v>
          </cell>
        </row>
        <row r="73">
          <cell r="A73" t="str">
            <v>                        A Ñ O</v>
          </cell>
          <cell r="B73">
            <v>0.1076</v>
          </cell>
          <cell r="D73">
            <v>0.0834</v>
          </cell>
          <cell r="F73">
            <v>0.319</v>
          </cell>
          <cell r="H73">
            <v>0.732</v>
          </cell>
        </row>
        <row r="74">
          <cell r="B74" t="str">
            <v>E=A*C</v>
          </cell>
          <cell r="D74" t="str">
            <v>F = B*D</v>
          </cell>
          <cell r="F74" t="str">
            <v>A-E</v>
          </cell>
          <cell r="H74" t="str">
            <v>B-F</v>
          </cell>
        </row>
        <row r="75">
          <cell r="B75" t="str">
            <v>EMB.Xn/</v>
          </cell>
          <cell r="D75" t="str">
            <v>EMB.Me/</v>
          </cell>
          <cell r="F75" t="str">
            <v>EMB.Xe/</v>
          </cell>
          <cell r="H75" t="str">
            <v>EMB.Mn/</v>
          </cell>
        </row>
        <row r="76">
          <cell r="B76" t="str">
            <v>X</v>
          </cell>
          <cell r="D76" t="str">
            <v>M</v>
          </cell>
          <cell r="F76" t="str">
            <v>X</v>
          </cell>
          <cell r="H76" t="str">
            <v>M</v>
          </cell>
        </row>
        <row r="77">
          <cell r="A77" t="str">
            <v>1 T  </v>
          </cell>
          <cell r="B77">
            <v>0.044266610000000005</v>
          </cell>
          <cell r="D77">
            <v>0.06170112</v>
          </cell>
          <cell r="F77">
            <v>0.08543339</v>
          </cell>
          <cell r="H77">
            <v>0.021498879999999998</v>
          </cell>
        </row>
        <row r="78">
          <cell r="A78" t="str">
            <v>2 T  </v>
          </cell>
          <cell r="B78">
            <v>0.037181109999999996</v>
          </cell>
          <cell r="D78">
            <v>0.059241600000000005</v>
          </cell>
          <cell r="F78">
            <v>0.07911889</v>
          </cell>
          <cell r="H78">
            <v>0.0223584</v>
          </cell>
        </row>
        <row r="79">
          <cell r="A79" t="str">
            <v>3 T  </v>
          </cell>
          <cell r="B79">
            <v>0.02658295439892062</v>
          </cell>
          <cell r="D79">
            <v>0.06183756</v>
          </cell>
          <cell r="F79">
            <v>0.06330320480953451</v>
          </cell>
          <cell r="H79">
            <v>0.021862439999999997</v>
          </cell>
        </row>
        <row r="80">
          <cell r="A80" t="str">
            <v>4 T  </v>
          </cell>
          <cell r="B80">
            <v>0.028846865772312852</v>
          </cell>
          <cell r="D80">
            <v>0.061782300000000005</v>
          </cell>
          <cell r="F80">
            <v>0.06485313422768715</v>
          </cell>
          <cell r="H80">
            <v>0.0237177</v>
          </cell>
          <cell r="J80" t="str">
            <v>(*) Sin latinoamérica.(1986=100)</v>
          </cell>
        </row>
        <row r="81">
          <cell r="A81" t="str">
            <v>A Ñ O  </v>
          </cell>
          <cell r="B81">
            <v>0.0343244</v>
          </cell>
          <cell r="D81">
            <v>0.061130002701025</v>
          </cell>
          <cell r="F81">
            <v>0.0732756</v>
          </cell>
          <cell r="H81">
            <v>0.022269997298975004</v>
          </cell>
        </row>
        <row r="84">
          <cell r="B84" t="str">
            <v>                                 Exportac</v>
          </cell>
          <cell r="D84" t="str">
            <v>Import.(Cif)</v>
          </cell>
          <cell r="F84" t="str">
            <v>Import.(Fob)</v>
          </cell>
        </row>
        <row r="85">
          <cell r="A85" t="str">
            <v>1 T  </v>
          </cell>
          <cell r="B85">
            <v>4843.2</v>
          </cell>
          <cell r="C85" t="str">
            <v>Efect</v>
          </cell>
          <cell r="D85">
            <v>4291.5</v>
          </cell>
          <cell r="E85" t="str">
            <v>Efect</v>
          </cell>
          <cell r="F85">
            <v>3970.7000000000003</v>
          </cell>
          <cell r="G85" t="str">
            <v>Efect</v>
          </cell>
        </row>
        <row r="86">
          <cell r="A86" t="str">
            <v>2 T  </v>
          </cell>
          <cell r="B86">
            <v>4337.9</v>
          </cell>
          <cell r="C86" t="str">
            <v>Efect</v>
          </cell>
          <cell r="D86">
            <v>4619.7</v>
          </cell>
          <cell r="E86" t="str">
            <v>Efect</v>
          </cell>
          <cell r="F86">
            <v>4260.8</v>
          </cell>
          <cell r="G86" t="str">
            <v>Efect</v>
          </cell>
        </row>
        <row r="87">
          <cell r="A87" t="str">
            <v>3 T  </v>
          </cell>
          <cell r="B87">
            <v>4447</v>
          </cell>
          <cell r="C87" t="str">
            <v>Efect</v>
          </cell>
          <cell r="D87">
            <v>4704.9</v>
          </cell>
          <cell r="E87" t="str">
            <v>Efect</v>
          </cell>
          <cell r="F87">
            <v>4346.2</v>
          </cell>
          <cell r="G87" t="str">
            <v>Efect</v>
          </cell>
        </row>
        <row r="88">
          <cell r="A88" t="str">
            <v>4 T  </v>
          </cell>
          <cell r="B88">
            <v>4529.9</v>
          </cell>
          <cell r="C88" t="str">
            <v>Efect</v>
          </cell>
          <cell r="D88">
            <v>4473.1</v>
          </cell>
          <cell r="E88" t="str">
            <v>Efect</v>
          </cell>
          <cell r="F88">
            <v>4144.1</v>
          </cell>
          <cell r="G88" t="str">
            <v>Efect</v>
          </cell>
        </row>
        <row r="90">
          <cell r="A90" t="str">
            <v>A Ñ O  </v>
          </cell>
          <cell r="B90">
            <v>18158</v>
          </cell>
          <cell r="D90">
            <v>18089.2</v>
          </cell>
          <cell r="F90">
            <v>16721.800000000003</v>
          </cell>
        </row>
        <row r="91">
          <cell r="I91" t="str">
            <v>f)</v>
          </cell>
        </row>
        <row r="92">
          <cell r="B92" t="str">
            <v>M petr</v>
          </cell>
          <cell r="D92" t="str">
            <v>   Coef</v>
          </cell>
          <cell r="I92" t="str">
            <v>   Coef</v>
          </cell>
          <cell r="J92" t="str">
            <v>X Cu</v>
          </cell>
        </row>
        <row r="93">
          <cell r="B93" t="str">
            <v>(Crudo,CIF)</v>
          </cell>
          <cell r="D93" t="str">
            <v>com M</v>
          </cell>
          <cell r="I93" t="str">
            <v>com X</v>
          </cell>
          <cell r="J93" t="str">
            <v>Codelco</v>
          </cell>
        </row>
        <row r="94">
          <cell r="A94" t="str">
            <v>1 T  </v>
          </cell>
          <cell r="B94">
            <v>439.90000000000003</v>
          </cell>
          <cell r="C94" t="str">
            <v>Efect</v>
          </cell>
          <cell r="D94">
            <v>0.0326</v>
          </cell>
          <cell r="E94" t="str">
            <v>b)</v>
          </cell>
          <cell r="I94">
            <v>0.029</v>
          </cell>
          <cell r="J94">
            <v>673.8</v>
          </cell>
        </row>
        <row r="95">
          <cell r="A95" t="str">
            <v>2 T  </v>
          </cell>
          <cell r="B95">
            <v>496.3</v>
          </cell>
          <cell r="C95" t="str">
            <v>Efect</v>
          </cell>
          <cell r="D95">
            <v>0.0315</v>
          </cell>
          <cell r="E95" t="str">
            <v>b)</v>
          </cell>
          <cell r="I95">
            <v>0.0194</v>
          </cell>
          <cell r="J95">
            <v>666.9</v>
          </cell>
        </row>
        <row r="96">
          <cell r="A96" t="str">
            <v>3 T  </v>
          </cell>
          <cell r="B96">
            <v>552</v>
          </cell>
          <cell r="C96" t="str">
            <v>Efect</v>
          </cell>
          <cell r="D96">
            <v>0.0316</v>
          </cell>
          <cell r="E96" t="str">
            <v>b)</v>
          </cell>
          <cell r="I96">
            <v>0.0148</v>
          </cell>
          <cell r="J96">
            <v>694.2</v>
          </cell>
        </row>
        <row r="97">
          <cell r="A97" t="str">
            <v>4 T  </v>
          </cell>
          <cell r="B97">
            <v>505.6</v>
          </cell>
          <cell r="C97" t="str">
            <v>Efect</v>
          </cell>
          <cell r="D97">
            <v>0.0325</v>
          </cell>
          <cell r="E97" t="str">
            <v>b)</v>
          </cell>
          <cell r="I97">
            <v>0.018</v>
          </cell>
          <cell r="J97">
            <v>749.0999999999999</v>
          </cell>
        </row>
        <row r="99">
          <cell r="A99" t="str">
            <v>A Ñ O  </v>
          </cell>
          <cell r="B99">
            <v>1993.8000000000002</v>
          </cell>
          <cell r="D99">
            <v>0.03203552878462169</v>
          </cell>
          <cell r="I99">
            <v>0.020536349681280083</v>
          </cell>
          <cell r="J99">
            <v>2784</v>
          </cell>
        </row>
        <row r="100">
          <cell r="A100" t="str">
            <v>(a) Cifra septbre provisional, 4T estimado</v>
          </cell>
        </row>
        <row r="101">
          <cell r="A101" t="str">
            <v>a) Relación (CIF-FOB)/FOB de las  M  proyectadas.</v>
          </cell>
        </row>
        <row r="102">
          <cell r="A102" t="str">
            <v>b) coef 4T año 1998, diciembre estimado</v>
          </cell>
        </row>
        <row r="103">
          <cell r="A103" t="str">
            <v>c) Coefic. de 1996 * % var. coefic. (1T+2T)97/96</v>
          </cell>
        </row>
        <row r="104">
          <cell r="A104" t="str">
            <v>d) Coef. resultado de dividir los fletes y seg  de X de nac. por los fletes y seg de X de extr y nac (todo de 1998)</v>
          </cell>
        </row>
        <row r="105">
          <cell r="K105" t="str">
            <v>Hoja 3</v>
          </cell>
        </row>
        <row r="106">
          <cell r="L106" t="str">
            <v>Flet y seg 97</v>
          </cell>
        </row>
        <row r="107">
          <cell r="A107" t="str">
            <v>a) Fletes y seguros de X de residentes</v>
          </cell>
          <cell r="E107" t="str">
            <v>Emb.</v>
          </cell>
          <cell r="F107" t="str">
            <v>b) Fletes y seguros de M de extr.</v>
          </cell>
          <cell r="K107" t="str">
            <v>Emb</v>
          </cell>
          <cell r="L107" t="str">
            <v>X</v>
          </cell>
        </row>
        <row r="108">
          <cell r="A108" t="str">
            <v>(CREDITOS)</v>
          </cell>
          <cell r="C108" t="str">
            <v>EMB.Xn</v>
          </cell>
          <cell r="D108" t="str">
            <v>EMB.Mn</v>
          </cell>
          <cell r="E108" t="str">
            <v>Nacion.</v>
          </cell>
          <cell r="F108" t="str">
            <v>(DEBITOS)</v>
          </cell>
          <cell r="I108" t="str">
            <v>EMB.Me</v>
          </cell>
          <cell r="J108" t="str">
            <v>EMB.Xe</v>
          </cell>
          <cell r="K108" t="str">
            <v>Extranj</v>
          </cell>
          <cell r="L108" t="str">
            <v>Nac.</v>
          </cell>
        </row>
        <row r="109">
          <cell r="A109" t="str">
            <v>1T</v>
          </cell>
          <cell r="C109">
            <v>214.392045552</v>
          </cell>
          <cell r="D109">
            <v>85.36560281599999</v>
          </cell>
          <cell r="E109">
            <v>299.757648368</v>
          </cell>
          <cell r="F109" t="str">
            <v>1T</v>
          </cell>
          <cell r="I109">
            <v>244.996637184</v>
          </cell>
          <cell r="J109">
            <v>413.77099444799995</v>
          </cell>
          <cell r="K109">
            <v>658.767631632</v>
          </cell>
          <cell r="L109">
            <v>190.2</v>
          </cell>
        </row>
        <row r="110">
          <cell r="A110" t="str">
            <v>2T</v>
          </cell>
          <cell r="C110">
            <v>161.28793706899998</v>
          </cell>
          <cell r="D110">
            <v>95.26467072000001</v>
          </cell>
          <cell r="E110">
            <v>256.552607789</v>
          </cell>
          <cell r="F110" t="str">
            <v>2T</v>
          </cell>
          <cell r="I110">
            <v>252.41660928000005</v>
          </cell>
          <cell r="J110">
            <v>343.20983293099994</v>
          </cell>
          <cell r="K110">
            <v>595.626442211</v>
          </cell>
          <cell r="L110">
            <v>145.2</v>
          </cell>
        </row>
        <row r="111">
          <cell r="A111" t="str">
            <v>3T</v>
          </cell>
          <cell r="C111">
            <v>118.214398212</v>
          </cell>
          <cell r="D111">
            <v>95.01853672799999</v>
          </cell>
          <cell r="E111">
            <v>213.23293494</v>
          </cell>
          <cell r="F111" t="str">
            <v>3T</v>
          </cell>
          <cell r="I111">
            <v>268.758403272</v>
          </cell>
          <cell r="J111">
            <v>281.50935178799995</v>
          </cell>
          <cell r="K111">
            <v>550.2677550599999</v>
          </cell>
          <cell r="L111">
            <v>103.1</v>
          </cell>
        </row>
        <row r="112">
          <cell r="A112" t="str">
            <v>4T</v>
          </cell>
          <cell r="C112">
            <v>130.673417262</v>
          </cell>
          <cell r="D112">
            <v>98.28852057000002</v>
          </cell>
          <cell r="E112">
            <v>228.961937832</v>
          </cell>
          <cell r="F112" t="str">
            <v>4T</v>
          </cell>
          <cell r="I112">
            <v>256.03202943</v>
          </cell>
          <cell r="J112">
            <v>293.77821273800004</v>
          </cell>
          <cell r="K112">
            <v>549.8102421680001</v>
          </cell>
          <cell r="L112">
            <v>116.7</v>
          </cell>
        </row>
        <row r="114">
          <cell r="A114" t="str">
            <v>                     A Ñ O   =</v>
          </cell>
          <cell r="B114" t="str">
            <v>0.0344 X           =</v>
          </cell>
          <cell r="C114">
            <v>624.567798095</v>
          </cell>
          <cell r="D114">
            <v>373.93733083399997</v>
          </cell>
          <cell r="E114">
            <v>998.505128929</v>
          </cell>
          <cell r="F114" t="str">
            <v>A Ñ O   =</v>
          </cell>
          <cell r="G114" t="str">
            <v>0.0611 M          =</v>
          </cell>
          <cell r="I114">
            <v>1022.203679166</v>
          </cell>
          <cell r="J114">
            <v>1332.268391905</v>
          </cell>
          <cell r="K114">
            <v>2354.472071071</v>
          </cell>
          <cell r="L114">
            <v>555.2</v>
          </cell>
        </row>
        <row r="116">
          <cell r="A116" t="str">
            <v>  c) Otros fletes</v>
          </cell>
        </row>
        <row r="118">
          <cell r="A118" t="str">
            <v>       Créditos :</v>
          </cell>
        </row>
        <row r="119">
          <cell r="A119" t="str">
            <v>Otros fletes T98=</v>
          </cell>
          <cell r="B119" t="str">
            <v> Otr. flet. trim97*(Prom.Ind. de Quantum de X e M)trim98*IPext.trim98</v>
          </cell>
          <cell r="I119" t="str">
            <v>COEFIC.</v>
          </cell>
          <cell r="K119" t="str">
            <v>Otros fletes</v>
          </cell>
        </row>
        <row r="120">
          <cell r="I120">
            <v>1992</v>
          </cell>
          <cell r="J120">
            <v>1996</v>
          </cell>
          <cell r="K120">
            <v>1997</v>
          </cell>
          <cell r="L120">
            <v>1998</v>
          </cell>
        </row>
        <row r="121">
          <cell r="A121" t="str">
            <v>OF 1ºtrim =</v>
          </cell>
          <cell r="B121" t="str">
            <v>35.8*2.0805*2.0323           =</v>
          </cell>
          <cell r="E121">
            <v>41.93904564</v>
          </cell>
          <cell r="I121">
            <v>0.1178</v>
          </cell>
          <cell r="J121">
            <v>0.1347190146266359</v>
          </cell>
          <cell r="K121">
            <v>35.8</v>
          </cell>
          <cell r="L121">
            <v>37.6</v>
          </cell>
        </row>
        <row r="122">
          <cell r="A122" t="str">
            <v>OF 2ºtrim =</v>
          </cell>
          <cell r="B122" t="str">
            <v>37.7*2.0825*2.0278           =</v>
          </cell>
          <cell r="E122">
            <v>44.16996195000001</v>
          </cell>
          <cell r="I122">
            <v>0.1353</v>
          </cell>
          <cell r="J122">
            <v>0.14550473186119872</v>
          </cell>
          <cell r="K122">
            <v>37.7</v>
          </cell>
          <cell r="L122">
            <v>39.7</v>
          </cell>
        </row>
        <row r="123">
          <cell r="A123" t="str">
            <v>OF 3ºtrim =</v>
          </cell>
          <cell r="B123" t="str">
            <v>44.2*2.0895*2.0279           =</v>
          </cell>
          <cell r="E123">
            <v>50.84332607</v>
          </cell>
          <cell r="I123">
            <v>0.1775</v>
          </cell>
          <cell r="J123">
            <v>0.2150323544051767</v>
          </cell>
          <cell r="K123">
            <v>44.2</v>
          </cell>
          <cell r="L123">
            <v>45.4</v>
          </cell>
        </row>
        <row r="124">
          <cell r="A124" t="str">
            <v>OF 4ºtrim =</v>
          </cell>
          <cell r="B124" t="str">
            <v>57.6*2.0620*2.0047           =</v>
          </cell>
          <cell r="E124">
            <v>59.00462442</v>
          </cell>
          <cell r="I124">
            <v>0.2341</v>
          </cell>
          <cell r="J124">
            <v>0.26928605654048876</v>
          </cell>
          <cell r="K124">
            <v>57.6</v>
          </cell>
          <cell r="L124">
            <v>55.3</v>
          </cell>
        </row>
        <row r="125">
          <cell r="G125" t="str">
            <v>coefic.1998</v>
          </cell>
        </row>
        <row r="126">
          <cell r="A126" t="str">
            <v> AÑO =</v>
          </cell>
          <cell r="B126" t="str">
            <v>175*00.002*00.002           =</v>
          </cell>
          <cell r="E126">
            <v>195.95695808000002</v>
          </cell>
          <cell r="G126">
            <v>0.19625032701653133</v>
          </cell>
          <cell r="J126">
            <v>0.18567869136604917</v>
          </cell>
          <cell r="K126">
            <v>175.3</v>
          </cell>
          <cell r="L126">
            <v>178</v>
          </cell>
        </row>
        <row r="129">
          <cell r="A129" t="str">
            <v>2.- O T R O S   T R A N S P O R T E S</v>
          </cell>
        </row>
        <row r="131">
          <cell r="A131" t="str">
            <v>  a) Servicios de pasajeros</v>
          </cell>
        </row>
        <row r="133">
          <cell r="A133" t="str">
            <v>       Créditos :</v>
          </cell>
          <cell r="B133" t="str">
            <v>SPasaj T98= SPasaj T97 *(1+Var. PGBm)T97/96*(1+Var. IPext)T97/6</v>
          </cell>
        </row>
        <row r="137">
          <cell r="A137" t="str">
            <v>SPa 1T =</v>
          </cell>
          <cell r="B137" t="str">
            <v>           =</v>
          </cell>
        </row>
        <row r="138">
          <cell r="A138" t="str">
            <v>SPa 2T =</v>
          </cell>
          <cell r="B138" t="str">
            <v>           =</v>
          </cell>
        </row>
        <row r="139">
          <cell r="A139" t="str">
            <v>SPa 3T =</v>
          </cell>
          <cell r="B139" t="str">
            <v>           =</v>
          </cell>
        </row>
        <row r="140">
          <cell r="A140" t="str">
            <v>SPa 4T =</v>
          </cell>
          <cell r="B140" t="str">
            <v>           =</v>
          </cell>
        </row>
        <row r="142">
          <cell r="A142" t="str">
            <v>A Ñ O  =</v>
          </cell>
          <cell r="B142" t="str">
            <v>           =</v>
          </cell>
          <cell r="C142">
            <v>0</v>
          </cell>
          <cell r="E142">
            <v>0</v>
          </cell>
        </row>
        <row r="144">
          <cell r="A144" t="str">
            <v>       Débitos :</v>
          </cell>
        </row>
        <row r="145">
          <cell r="B145" t="str">
            <v>SPasaj T98= SPasaj T97 *(1+Var. PGBchile)T98/97*(1+Var. IPext)T98/97/(1+Var. TCreal)T98/97</v>
          </cell>
        </row>
        <row r="146">
          <cell r="E146" t="str">
            <v>SPa1997.Arch: c/libro/serietri/libro976</v>
          </cell>
        </row>
        <row r="147">
          <cell r="F147">
            <v>1.03</v>
          </cell>
        </row>
        <row r="148">
          <cell r="A148" t="str">
            <v>SPa 1T =</v>
          </cell>
          <cell r="B148" t="str">
            <v>=</v>
          </cell>
          <cell r="C148">
            <v>136.81700627923894</v>
          </cell>
          <cell r="E148">
            <v>67.259</v>
          </cell>
        </row>
        <row r="149">
          <cell r="A149" t="str">
            <v>SPa 2T =</v>
          </cell>
          <cell r="B149" t="str">
            <v>=</v>
          </cell>
          <cell r="C149">
            <v>149.71698920173446</v>
          </cell>
          <cell r="E149">
            <v>73.542</v>
          </cell>
        </row>
        <row r="150">
          <cell r="A150" t="str">
            <v>SPa 3T =</v>
          </cell>
          <cell r="B150" t="str">
            <v>=</v>
          </cell>
          <cell r="C150">
            <v>169.97953123236368</v>
          </cell>
          <cell r="E150">
            <v>83.739</v>
          </cell>
        </row>
        <row r="151">
          <cell r="A151" t="str">
            <v>SPa 4T =</v>
          </cell>
          <cell r="B151" t="str">
            <v>=</v>
          </cell>
          <cell r="C151">
            <v>143.44629658145067</v>
          </cell>
          <cell r="E151">
            <v>70.45200000000001</v>
          </cell>
        </row>
        <row r="153">
          <cell r="A153" t="str">
            <v>A Ñ O  =</v>
          </cell>
          <cell r="B153" t="str">
            <v>=</v>
          </cell>
          <cell r="C153">
            <v>599.9598232947878</v>
          </cell>
          <cell r="E153">
            <v>294.992</v>
          </cell>
        </row>
        <row r="157">
          <cell r="A157" t="str">
            <v>  b) Servicios Portuarios</v>
          </cell>
          <cell r="K157" t="str">
            <v>Hoja 4</v>
          </cell>
        </row>
        <row r="158">
          <cell r="N158" t="str">
            <v>COEFICIENTES DE SERVICIOS PORTUARIOS</v>
          </cell>
        </row>
        <row r="159">
          <cell r="A159" t="str">
            <v>       Créditos :</v>
          </cell>
          <cell r="S159" t="str">
            <v>AÑO 1992</v>
          </cell>
        </row>
        <row r="160">
          <cell r="B160" t="str">
            <v> SPo T98 = SPo T97 *((1+Var.QuantumX)+(1+VarQuantum Mnc))/2*(1+Var.IPext)</v>
          </cell>
          <cell r="L160" t="str">
            <v>A) CREDITOS</v>
          </cell>
          <cell r="P160" t="str">
            <v>Control</v>
          </cell>
          <cell r="R160" t="str">
            <v>coef comb</v>
          </cell>
          <cell r="S160" t="str">
            <v>coef resto</v>
          </cell>
          <cell r="T160" t="str">
            <v>coef total</v>
          </cell>
        </row>
        <row r="161">
          <cell r="J161" t="str">
            <v>SPo97:arch: libro976</v>
          </cell>
          <cell r="N161" t="str">
            <v>AÑO 1993(ESTIMADO)</v>
          </cell>
          <cell r="P161">
            <v>0</v>
          </cell>
          <cell r="R161">
            <v>0.0446</v>
          </cell>
          <cell r="S161">
            <v>0.215</v>
          </cell>
          <cell r="T161">
            <v>0.2596</v>
          </cell>
        </row>
        <row r="162">
          <cell r="M162" t="str">
            <v>coef comb</v>
          </cell>
          <cell r="N162" t="str">
            <v>coef resto</v>
          </cell>
          <cell r="O162" t="str">
            <v>coef total</v>
          </cell>
          <cell r="P162">
            <v>0</v>
          </cell>
          <cell r="R162">
            <v>0.034</v>
          </cell>
          <cell r="S162">
            <v>0.1578</v>
          </cell>
          <cell r="T162">
            <v>0.1918</v>
          </cell>
        </row>
        <row r="163">
          <cell r="B163" t="str">
            <v>Spo 1T =</v>
          </cell>
          <cell r="D163" t="str">
            <v>=</v>
          </cell>
          <cell r="E163">
            <v>417.3233548050001</v>
          </cell>
          <cell r="J163">
            <v>98.7</v>
          </cell>
          <cell r="L163" t="str">
            <v>1T</v>
          </cell>
          <cell r="M163">
            <v>0.046648630271651864</v>
          </cell>
          <cell r="N163">
            <v>0.21437190260719668</v>
          </cell>
          <cell r="O163">
            <v>0.2610205328788485</v>
          </cell>
          <cell r="P163">
            <v>0</v>
          </cell>
          <cell r="R163">
            <v>0.0455</v>
          </cell>
          <cell r="S163">
            <v>0.2638</v>
          </cell>
          <cell r="T163">
            <v>0.30929999999999996</v>
          </cell>
        </row>
        <row r="164">
          <cell r="B164" t="str">
            <v>Spo 2T =</v>
          </cell>
          <cell r="D164" t="str">
            <v>=</v>
          </cell>
          <cell r="E164">
            <v>348.8110031</v>
          </cell>
          <cell r="J164">
            <v>82.6</v>
          </cell>
          <cell r="L164" t="str">
            <v>2T</v>
          </cell>
          <cell r="M164">
            <v>0.030546792235308776</v>
          </cell>
          <cell r="N164">
            <v>0.15944029747038993</v>
          </cell>
          <cell r="O164">
            <v>0.18998708970569872</v>
          </cell>
          <cell r="P164">
            <v>0</v>
          </cell>
          <cell r="R164">
            <v>0.0502</v>
          </cell>
          <cell r="S164">
            <v>0.24</v>
          </cell>
          <cell r="T164">
            <v>0.2902</v>
          </cell>
        </row>
        <row r="165">
          <cell r="B165" t="str">
            <v>Spo 3T =</v>
          </cell>
          <cell r="D165" t="str">
            <v>=</v>
          </cell>
          <cell r="E165">
            <v>354.66176308499996</v>
          </cell>
          <cell r="J165">
            <v>83.7</v>
          </cell>
          <cell r="L165" t="str">
            <v>3T</v>
          </cell>
          <cell r="M165">
            <v>0.03911318664363747</v>
          </cell>
          <cell r="N165">
            <v>0.2689551584141065</v>
          </cell>
          <cell r="O165">
            <v>0.30806834505774394</v>
          </cell>
          <cell r="R165">
            <v>0.043</v>
          </cell>
          <cell r="S165">
            <v>0.2161</v>
          </cell>
          <cell r="T165">
            <v>0.2591</v>
          </cell>
        </row>
        <row r="166">
          <cell r="B166" t="str">
            <v>Spo 4T =</v>
          </cell>
          <cell r="D166" t="str">
            <v>=</v>
          </cell>
          <cell r="E166">
            <v>364.1782123399999</v>
          </cell>
          <cell r="J166">
            <v>88.1</v>
          </cell>
          <cell r="L166" t="str">
            <v>4T</v>
          </cell>
          <cell r="M166">
            <v>0.041385951008949234</v>
          </cell>
          <cell r="N166">
            <v>0.24573995284540942</v>
          </cell>
          <cell r="O166">
            <v>0.28712590385435866</v>
          </cell>
          <cell r="P166">
            <v>0</v>
          </cell>
          <cell r="T166">
            <v>0.25921894135256496</v>
          </cell>
        </row>
        <row r="168">
          <cell r="B168" t="str">
            <v>A  Ñ  O  =</v>
          </cell>
          <cell r="C168" t="str">
            <v>0.6307</v>
          </cell>
          <cell r="D168" t="str">
            <v>=</v>
          </cell>
          <cell r="E168">
            <v>1484.9743333299998</v>
          </cell>
          <cell r="J168">
            <v>353.1</v>
          </cell>
          <cell r="L168" t="str">
            <v>AÑO</v>
          </cell>
        </row>
        <row r="171">
          <cell r="A171" t="str">
            <v>       Débitos :</v>
          </cell>
          <cell r="L171" t="str">
            <v>B) DEBITOS</v>
          </cell>
          <cell r="S171" t="str">
            <v>AÑO 1992</v>
          </cell>
        </row>
        <row r="172">
          <cell r="B172" t="str">
            <v> SPo T98 = SPo T97 *((1+Var.QuantumX)+(1+VarQuantum Mnc))/2*(1+Var.IPext)</v>
          </cell>
          <cell r="P172" t="str">
            <v>Control</v>
          </cell>
          <cell r="R172" t="str">
            <v>combust</v>
          </cell>
          <cell r="S172" t="str">
            <v>resto</v>
          </cell>
          <cell r="T172" t="str">
            <v>Total</v>
          </cell>
        </row>
        <row r="173">
          <cell r="J173" t="str">
            <v>SPo97:arch: libro976</v>
          </cell>
          <cell r="N173" t="str">
            <v>AÑO 1993(ESTIMADO)</v>
          </cell>
          <cell r="P173">
            <v>0</v>
          </cell>
          <cell r="R173">
            <v>0.06567881457749299</v>
          </cell>
          <cell r="S173">
            <v>0.7256708049659591</v>
          </cell>
          <cell r="T173">
            <v>0.7913496195434522</v>
          </cell>
        </row>
        <row r="174">
          <cell r="M174" t="str">
            <v>coef comb</v>
          </cell>
          <cell r="N174" t="str">
            <v>coef resto</v>
          </cell>
          <cell r="O174" t="str">
            <v>coef total</v>
          </cell>
          <cell r="P174">
            <v>0</v>
          </cell>
          <cell r="R174">
            <v>0.0700453234445818</v>
          </cell>
          <cell r="S174">
            <v>0.707457766790276</v>
          </cell>
          <cell r="T174">
            <v>0.7775030902348579</v>
          </cell>
        </row>
        <row r="175">
          <cell r="B175" t="str">
            <v>Spo 1T =</v>
          </cell>
          <cell r="D175" t="str">
            <v>=</v>
          </cell>
          <cell r="E175">
            <v>833.3782495650003</v>
          </cell>
          <cell r="J175">
            <v>197.1</v>
          </cell>
          <cell r="L175" t="str">
            <v>1T</v>
          </cell>
          <cell r="M175">
            <v>0.06869566676918944</v>
          </cell>
          <cell r="N175">
            <v>0.723550842451389</v>
          </cell>
          <cell r="O175">
            <v>0.7922465092205785</v>
          </cell>
          <cell r="P175">
            <v>0</v>
          </cell>
          <cell r="R175">
            <v>0.07948568088836938</v>
          </cell>
          <cell r="S175">
            <v>0.7229690239625951</v>
          </cell>
          <cell r="T175">
            <v>0.8024547048509645</v>
          </cell>
        </row>
        <row r="176">
          <cell r="B176" t="str">
            <v>Spo 2T =</v>
          </cell>
          <cell r="D176" t="str">
            <v>=</v>
          </cell>
          <cell r="E176">
            <v>870.3383503499999</v>
          </cell>
          <cell r="J176">
            <v>206.1</v>
          </cell>
          <cell r="L176" t="str">
            <v>2T</v>
          </cell>
          <cell r="M176">
            <v>0.06293117477401891</v>
          </cell>
          <cell r="N176">
            <v>0.7148116399542419</v>
          </cell>
          <cell r="O176">
            <v>0.7777428147282608</v>
          </cell>
          <cell r="P176">
            <v>0</v>
          </cell>
          <cell r="Q176" t="str">
            <v>4T91</v>
          </cell>
          <cell r="R176">
            <v>0.0848078096400244</v>
          </cell>
          <cell r="S176">
            <v>0.6497864551555826</v>
          </cell>
          <cell r="T176">
            <v>0.7345942647956071</v>
          </cell>
        </row>
        <row r="177">
          <cell r="B177" t="str">
            <v>Spo 3T =</v>
          </cell>
          <cell r="D177" t="str">
            <v>=</v>
          </cell>
          <cell r="E177">
            <v>752.967685785</v>
          </cell>
          <cell r="J177">
            <v>177.7</v>
          </cell>
          <cell r="L177" t="str">
            <v>3T</v>
          </cell>
          <cell r="M177">
            <v>0.06832831367216262</v>
          </cell>
          <cell r="N177">
            <v>0.7370972265669133</v>
          </cell>
          <cell r="O177">
            <v>0.805425540239076</v>
          </cell>
        </row>
        <row r="178">
          <cell r="B178" t="str">
            <v>Spo 4T =</v>
          </cell>
          <cell r="D178" t="str">
            <v>=</v>
          </cell>
          <cell r="E178">
            <v>683.7125575599999</v>
          </cell>
          <cell r="J178">
            <v>165.4</v>
          </cell>
          <cell r="L178" t="str">
            <v>4T</v>
          </cell>
          <cell r="M178">
            <v>0.06991736762825382</v>
          </cell>
          <cell r="N178">
            <v>0.6653270535396609</v>
          </cell>
          <cell r="O178">
            <v>0.7352444211679148</v>
          </cell>
          <cell r="P178">
            <v>0</v>
          </cell>
          <cell r="T178">
            <v>0.7775395974752888</v>
          </cell>
        </row>
        <row r="180">
          <cell r="B180" t="str">
            <v>A  Ñ  O  =</v>
          </cell>
          <cell r="C180" t="str">
            <v>00.001</v>
          </cell>
          <cell r="D180" t="str">
            <v>=</v>
          </cell>
          <cell r="E180">
            <v>3140.39684326</v>
          </cell>
          <cell r="J180">
            <v>746.3</v>
          </cell>
          <cell r="L180" t="str">
            <v>AÑO</v>
          </cell>
        </row>
        <row r="183">
          <cell r="A183" t="str">
            <v>3.- V  I  A  J  E  S</v>
          </cell>
        </row>
        <row r="185">
          <cell r="A185" t="str">
            <v>       Créditos : </v>
          </cell>
        </row>
        <row r="187">
          <cell r="B187" t="str">
            <v>Viajes T98=Viajes T97 *(1+Var. PGBm)T98/97*(1+Var. IPext)T98/97</v>
          </cell>
        </row>
        <row r="191">
          <cell r="E191" t="str">
            <v>Viajes97:arch libro976</v>
          </cell>
        </row>
        <row r="192">
          <cell r="A192" t="str">
            <v>V 1T =</v>
          </cell>
          <cell r="B192" t="str">
            <v>=</v>
          </cell>
          <cell r="C192">
            <v>790.378937244202</v>
          </cell>
          <cell r="E192">
            <v>393.2</v>
          </cell>
        </row>
        <row r="193">
          <cell r="A193" t="str">
            <v>V 2T =</v>
          </cell>
          <cell r="B193" t="str">
            <v>=</v>
          </cell>
          <cell r="C193">
            <v>340.74647337393424</v>
          </cell>
          <cell r="E193">
            <v>169.9</v>
          </cell>
        </row>
        <row r="194">
          <cell r="A194" t="str">
            <v>V 3T =</v>
          </cell>
          <cell r="B194" t="str">
            <v>=</v>
          </cell>
          <cell r="C194">
            <v>397.9061983266041</v>
          </cell>
          <cell r="E194">
            <v>198.7</v>
          </cell>
        </row>
        <row r="195">
          <cell r="A195" t="str">
            <v>V 4T =</v>
          </cell>
          <cell r="B195" t="str">
            <v>=</v>
          </cell>
          <cell r="C195">
            <v>559.2997787356322</v>
          </cell>
          <cell r="E195">
            <v>277.4</v>
          </cell>
        </row>
        <row r="197">
          <cell r="A197" t="str">
            <v>A Ñ O  =</v>
          </cell>
          <cell r="B197" t="str">
            <v>=</v>
          </cell>
          <cell r="C197">
            <v>2088.3313876803727</v>
          </cell>
          <cell r="E197">
            <v>1039.1999999999998</v>
          </cell>
        </row>
        <row r="199">
          <cell r="A199" t="str">
            <v>         Débitos :</v>
          </cell>
          <cell r="B199" t="str">
            <v>Viajes T97= Viajes T96 *(1+Var. PGBchile)T97/96*(1+Var. IPext)T97/6/(1+Var. TCreal)T9796</v>
          </cell>
        </row>
        <row r="202">
          <cell r="E202" t="str">
            <v>Viajes97:arch libro976</v>
          </cell>
        </row>
        <row r="203">
          <cell r="A203" t="str">
            <v>V 1T =</v>
          </cell>
          <cell r="B203" t="str">
            <v>=</v>
          </cell>
          <cell r="C203">
            <v>490.64455187487823</v>
          </cell>
          <cell r="E203">
            <v>241.2</v>
          </cell>
        </row>
        <row r="204">
          <cell r="A204" t="str">
            <v>V 2T =</v>
          </cell>
          <cell r="B204" t="str">
            <v>=</v>
          </cell>
          <cell r="C204">
            <v>403.0888997028014</v>
          </cell>
          <cell r="E204">
            <v>198</v>
          </cell>
        </row>
        <row r="205">
          <cell r="A205" t="str">
            <v>V 3T =</v>
          </cell>
          <cell r="B205" t="str">
            <v>=</v>
          </cell>
          <cell r="C205">
            <v>524.3161838249745</v>
          </cell>
          <cell r="E205">
            <v>258.3</v>
          </cell>
        </row>
        <row r="206">
          <cell r="A206" t="str">
            <v>V 4T =</v>
          </cell>
          <cell r="B206" t="str">
            <v>=</v>
          </cell>
          <cell r="C206">
            <v>337.17576099881086</v>
          </cell>
          <cell r="E206">
            <v>165.6</v>
          </cell>
        </row>
        <row r="208">
          <cell r="A208" t="str">
            <v>A Ñ O  =</v>
          </cell>
          <cell r="B208" t="str">
            <v>=</v>
          </cell>
          <cell r="C208">
            <v>1755.2253964014649</v>
          </cell>
          <cell r="E208">
            <v>863.1</v>
          </cell>
        </row>
        <row r="211">
          <cell r="A211" t="str">
            <v>4.- OTROS BIENES, SERV. Y RENTAS.</v>
          </cell>
        </row>
        <row r="212">
          <cell r="I212" t="str">
            <v>Hoja 5</v>
          </cell>
        </row>
        <row r="213">
          <cell r="A213" t="str">
            <v>  a) Oficiales</v>
          </cell>
        </row>
        <row r="215">
          <cell r="A215" t="str">
            <v>       Créditos :</v>
          </cell>
        </row>
        <row r="217">
          <cell r="A217" t="str">
            <v>                         OBSofic T98 = OBSofic.T97*(1+Var.PGBm)*(1+IPext)/(1+TCreal)</v>
          </cell>
        </row>
        <row r="218">
          <cell r="F218" t="str">
            <v>OBSofic 97</v>
          </cell>
        </row>
        <row r="219">
          <cell r="A219" t="str">
            <v>1T</v>
          </cell>
          <cell r="B219" t="str">
            <v>=</v>
          </cell>
          <cell r="C219">
            <v>50.65500818553889</v>
          </cell>
          <cell r="D219">
            <v>0.9809007981755986</v>
          </cell>
          <cell r="F219">
            <v>25.2</v>
          </cell>
        </row>
        <row r="220">
          <cell r="A220" t="str">
            <v>2T</v>
          </cell>
          <cell r="B220" t="str">
            <v>=</v>
          </cell>
          <cell r="C220">
            <v>45.32589934226554</v>
          </cell>
          <cell r="F220">
            <v>22.6</v>
          </cell>
        </row>
        <row r="221">
          <cell r="A221" t="str">
            <v>3T</v>
          </cell>
          <cell r="B221" t="str">
            <v>=</v>
          </cell>
          <cell r="C221">
            <v>42.654262830179505</v>
          </cell>
          <cell r="F221">
            <v>21.3</v>
          </cell>
        </row>
        <row r="222">
          <cell r="A222" t="str">
            <v>4T</v>
          </cell>
          <cell r="B222" t="str">
            <v>=</v>
          </cell>
          <cell r="C222">
            <v>46.97795545977012</v>
          </cell>
          <cell r="F222">
            <v>23.3</v>
          </cell>
        </row>
        <row r="224">
          <cell r="A224" t="str">
            <v>A  Ñ  O</v>
          </cell>
          <cell r="B224" t="str">
            <v>=</v>
          </cell>
          <cell r="C224">
            <v>185.61312581775405</v>
          </cell>
          <cell r="F224">
            <v>92.39999999999999</v>
          </cell>
        </row>
        <row r="226">
          <cell r="A226" t="str">
            <v>       Débitos :</v>
          </cell>
        </row>
        <row r="227">
          <cell r="A227" t="str">
            <v>                         OBSofic T97 = OBSofic.T96*(1+Var.PGBchile)*(1+IPext)/(1+TCreal)</v>
          </cell>
        </row>
        <row r="228">
          <cell r="F228" t="str">
            <v>OBSofic 97</v>
          </cell>
        </row>
        <row r="229">
          <cell r="A229" t="str">
            <v>1T</v>
          </cell>
          <cell r="B229" t="str">
            <v>=</v>
          </cell>
          <cell r="C229">
            <v>65.50064083901775</v>
          </cell>
          <cell r="F229">
            <v>32.2</v>
          </cell>
        </row>
        <row r="230">
          <cell r="A230" t="str">
            <v>2T</v>
          </cell>
          <cell r="B230" t="str">
            <v>=</v>
          </cell>
          <cell r="C230">
            <v>54.76308788891595</v>
          </cell>
          <cell r="F230">
            <v>26.9</v>
          </cell>
        </row>
        <row r="231">
          <cell r="A231" t="str">
            <v>3T</v>
          </cell>
          <cell r="B231" t="str">
            <v>=</v>
          </cell>
          <cell r="C231">
            <v>63.12904884613515</v>
          </cell>
          <cell r="F231">
            <v>31.1</v>
          </cell>
        </row>
        <row r="232">
          <cell r="A232" t="str">
            <v>4T</v>
          </cell>
          <cell r="B232" t="str">
            <v>=</v>
          </cell>
          <cell r="C232">
            <v>114.02078874355924</v>
          </cell>
          <cell r="F232">
            <v>56</v>
          </cell>
        </row>
        <row r="234">
          <cell r="A234" t="str">
            <v>A  Ñ  O</v>
          </cell>
          <cell r="B234" t="str">
            <v>=</v>
          </cell>
          <cell r="C234">
            <v>297.41356631762807</v>
          </cell>
          <cell r="F234">
            <v>146.2</v>
          </cell>
        </row>
        <row r="236">
          <cell r="A236" t="str">
            <v>   b) Privados</v>
          </cell>
        </row>
        <row r="238">
          <cell r="A238" t="str">
            <v>       Créditos :</v>
          </cell>
        </row>
        <row r="239">
          <cell r="A239" t="str">
            <v>OBSpriv T98=</v>
          </cell>
          <cell r="B239" t="str">
            <v>Oper de cambio T98+Comis. gan. por Importac.T98+Reaseguros T98</v>
          </cell>
        </row>
        <row r="240">
          <cell r="A240" t="str">
            <v>Oper de cambio  T98=</v>
          </cell>
          <cell r="B240" t="str">
            <v>Oper. de cambio T97*(1+Var.PGBm)T98/97*(1+Var.IPext)T98/97/(1+Var.TCreal)98/97</v>
          </cell>
        </row>
        <row r="241">
          <cell r="A241" t="str">
            <v>   Comis. por M T98=</v>
          </cell>
          <cell r="B241" t="str">
            <v>  Coefic. comisT97 * (Mcif-Mpetr)T98</v>
          </cell>
        </row>
        <row r="242">
          <cell r="A242" t="str">
            <v>Reaseguros T98=</v>
          </cell>
          <cell r="B242" t="str">
            <v>ReasegurosT97*(1+Var.PGBm)T98/97*(1+Var.IPext)T98/97/(1+Var.TCreal)T98/97</v>
          </cell>
        </row>
        <row r="243">
          <cell r="F243">
            <v>1997</v>
          </cell>
        </row>
        <row r="244">
          <cell r="A244" t="str">
            <v>Op.cambio1T=</v>
          </cell>
          <cell r="B244" t="str">
            <v>=</v>
          </cell>
          <cell r="C244">
            <v>205.8362237380628</v>
          </cell>
          <cell r="F244">
            <v>102.4</v>
          </cell>
        </row>
        <row r="245">
          <cell r="A245" t="str">
            <v>Com por M1T=</v>
          </cell>
          <cell r="B245" t="str">
            <v>=</v>
          </cell>
          <cell r="C245">
            <v>125.56215999999999</v>
          </cell>
        </row>
        <row r="246">
          <cell r="A246" t="str">
            <v>Reaseguros 1T =</v>
          </cell>
          <cell r="B246" t="str">
            <v>=</v>
          </cell>
          <cell r="C246">
            <v>34.57405320600274</v>
          </cell>
          <cell r="F246">
            <v>17.2</v>
          </cell>
        </row>
        <row r="247">
          <cell r="A247" t="str">
            <v>OBS priv1T =</v>
          </cell>
          <cell r="B247" t="str">
            <v>=</v>
          </cell>
          <cell r="C247">
            <v>365.9724369440656</v>
          </cell>
          <cell r="F247">
            <v>270.7064885714285</v>
          </cell>
        </row>
        <row r="249">
          <cell r="A249" t="str">
            <v>Op.cambio2T=</v>
          </cell>
          <cell r="C249">
            <v>281.1810215834348</v>
          </cell>
          <cell r="F249">
            <v>140.2</v>
          </cell>
        </row>
        <row r="250">
          <cell r="A250" t="str">
            <v>Com por M2T=</v>
          </cell>
          <cell r="B250" t="str">
            <v>=</v>
          </cell>
          <cell r="C250">
            <v>129.88709999999998</v>
          </cell>
        </row>
        <row r="251">
          <cell r="A251" t="str">
            <v>Reaseguros 2T =</v>
          </cell>
          <cell r="B251" t="str">
            <v>=</v>
          </cell>
          <cell r="C251">
            <v>33.273787946575744</v>
          </cell>
          <cell r="F251">
            <v>16.59068255687974</v>
          </cell>
        </row>
        <row r="252">
          <cell r="A252" t="str">
            <v>OBS priv2T =</v>
          </cell>
          <cell r="B252" t="str">
            <v>=</v>
          </cell>
          <cell r="C252">
            <v>444.3419095300105</v>
          </cell>
          <cell r="F252">
            <v>340.1092285714285</v>
          </cell>
        </row>
        <row r="254">
          <cell r="A254" t="str">
            <v>Op.cambio3T=</v>
          </cell>
          <cell r="C254">
            <v>203.4588311524055</v>
          </cell>
          <cell r="F254">
            <v>101.6</v>
          </cell>
        </row>
        <row r="255">
          <cell r="A255" t="str">
            <v>Com por M3T=</v>
          </cell>
          <cell r="B255" t="str">
            <v>=</v>
          </cell>
          <cell r="C255">
            <v>131.23164</v>
          </cell>
        </row>
        <row r="256">
          <cell r="A256" t="str">
            <v>Reaseguros 3T =</v>
          </cell>
          <cell r="B256" t="str">
            <v>=</v>
          </cell>
          <cell r="C256">
            <v>31.965520585508614</v>
          </cell>
          <cell r="F256">
            <v>15.96242774566474</v>
          </cell>
        </row>
        <row r="257">
          <cell r="A257" t="str">
            <v>OBS priv3T =</v>
          </cell>
          <cell r="B257" t="str">
            <v>=</v>
          </cell>
          <cell r="C257">
            <v>366.6559917379141</v>
          </cell>
          <cell r="F257">
            <v>296.1346642857143</v>
          </cell>
        </row>
        <row r="259">
          <cell r="A259" t="str">
            <v>Op.cambio4T=</v>
          </cell>
          <cell r="B259" t="str">
            <v>=</v>
          </cell>
          <cell r="C259">
            <v>199.40428304597705</v>
          </cell>
          <cell r="F259">
            <v>98.9</v>
          </cell>
        </row>
        <row r="260">
          <cell r="A260" t="str">
            <v>Com por M4T=</v>
          </cell>
          <cell r="B260" t="str">
            <v>=</v>
          </cell>
          <cell r="C260">
            <v>128.94375000000002</v>
          </cell>
          <cell r="G260">
            <v>116</v>
          </cell>
        </row>
        <row r="261">
          <cell r="A261" t="str">
            <v>Reaseguros 4T =</v>
          </cell>
          <cell r="B261" t="str">
            <v>=</v>
          </cell>
          <cell r="C261">
            <v>34.477383620689665</v>
          </cell>
          <cell r="F261">
            <v>17.1</v>
          </cell>
        </row>
        <row r="262">
          <cell r="A262" t="str">
            <v>OBS priv4T =</v>
          </cell>
          <cell r="B262" t="str">
            <v>=</v>
          </cell>
          <cell r="C262">
            <v>362.8254166666668</v>
          </cell>
          <cell r="F262">
            <v>294.0153053061224</v>
          </cell>
        </row>
        <row r="264">
          <cell r="A264" t="str">
            <v>Operac. de cambio AÑO =</v>
          </cell>
          <cell r="B264" t="str">
            <v>=</v>
          </cell>
          <cell r="C264">
            <v>889.8803595198802</v>
          </cell>
          <cell r="F264">
            <v>443.1</v>
          </cell>
        </row>
        <row r="265">
          <cell r="A265" t="str">
            <v>Comis. por Import. AÑO =</v>
          </cell>
          <cell r="B265" t="str">
            <v>=</v>
          </cell>
          <cell r="C265">
            <v>515.62465</v>
          </cell>
          <cell r="F265">
            <v>0</v>
          </cell>
        </row>
        <row r="266">
          <cell r="A266" t="str">
            <v>Reaseguros AÑO =</v>
          </cell>
          <cell r="B266" t="str">
            <v>=</v>
          </cell>
          <cell r="C266">
            <v>134.29074535877675</v>
          </cell>
          <cell r="D266">
            <v>1024.171104878657</v>
          </cell>
          <cell r="F266">
            <v>66.85311030254448</v>
          </cell>
          <cell r="G266">
            <v>509.9531103025445</v>
          </cell>
        </row>
        <row r="267">
          <cell r="A267" t="str">
            <v>OBS priv AÑO (créd) =</v>
          </cell>
          <cell r="B267" t="str">
            <v>=</v>
          </cell>
          <cell r="C267">
            <v>1539.7957548786571</v>
          </cell>
          <cell r="F267">
            <v>509.9531103025445</v>
          </cell>
        </row>
        <row r="270">
          <cell r="A270" t="str">
            <v>       Débitos :</v>
          </cell>
          <cell r="B270" t="str">
            <v>Comis. pag. por exp.T98= coef. com X T98 * X no cobre Codelco T98</v>
          </cell>
        </row>
        <row r="271">
          <cell r="B271" t="str">
            <v>Oper. de cambio T98=Valor T97*(1+Var.PGBchile)T98/97*(1+Var.IPext)T98/97/(1+Var.TCreal)T98/97</v>
          </cell>
        </row>
        <row r="272">
          <cell r="B272" t="str">
            <v>(Art. 15  y  Comis. Art.14 (cód. 26.13.801))T98 =  Idem.</v>
          </cell>
        </row>
        <row r="273">
          <cell r="B273" t="str">
            <v>Contrap. impto. adic T98=  Idem</v>
          </cell>
        </row>
        <row r="274">
          <cell r="B274" t="str">
            <v>Gtos. empres de transp.T98 =  Idem</v>
          </cell>
        </row>
        <row r="275">
          <cell r="B275" t="str">
            <v>Gtos. Codelco en el ext  T98 =  Idem</v>
          </cell>
        </row>
        <row r="276">
          <cell r="B276" t="str">
            <v>Gtos. de la Escondida98 =  Idem</v>
          </cell>
        </row>
        <row r="277">
          <cell r="B277" t="str">
            <v>Reaseguros T98= Idem</v>
          </cell>
        </row>
        <row r="278">
          <cell r="A278" t="str">
            <v>OBSpriv 1T :</v>
          </cell>
          <cell r="B278" t="str">
            <v>i)Comis. pag. por export.</v>
          </cell>
          <cell r="G278">
            <v>120.9126</v>
          </cell>
          <cell r="H278">
            <v>1997</v>
          </cell>
          <cell r="I278">
            <v>1997</v>
          </cell>
        </row>
        <row r="279">
          <cell r="B279" t="str">
            <v>ii) Oper. de cambios.</v>
          </cell>
          <cell r="G279">
            <v>131.71355582231786</v>
          </cell>
          <cell r="H279">
            <v>66</v>
          </cell>
          <cell r="I279">
            <v>64.7501527183873</v>
          </cell>
        </row>
        <row r="280">
          <cell r="B280" t="str">
            <v>iii) Comis. Art.14 (cod 26.13.801)  </v>
          </cell>
          <cell r="G280">
            <v>4.989149841754464</v>
          </cell>
          <cell r="H280">
            <v>2.5</v>
          </cell>
          <cell r="I280">
            <v>2.4526572999389127</v>
          </cell>
          <cell r="J280" t="str">
            <v>Coef. Gtos. Emp. transp1996</v>
          </cell>
        </row>
        <row r="281">
          <cell r="B281" t="str">
            <v>iv) Contrap. impto. adic.</v>
          </cell>
          <cell r="G281">
            <v>15.167015518933571</v>
          </cell>
          <cell r="H281">
            <v>7.6</v>
          </cell>
          <cell r="I281">
            <v>7.456078191814295</v>
          </cell>
          <cell r="J281" t="str">
            <v>1T</v>
          </cell>
          <cell r="K281">
            <v>0.13240954580446498</v>
          </cell>
        </row>
        <row r="282">
          <cell r="B282" t="str">
            <v>v) Art. 15 (inf. año 91)</v>
          </cell>
          <cell r="G282">
            <v>4.231475451979188</v>
          </cell>
          <cell r="H282">
            <v>2.120338928571428</v>
          </cell>
          <cell r="I282">
            <v>2.0801859006021464</v>
          </cell>
          <cell r="J282" t="str">
            <v>2T</v>
          </cell>
          <cell r="K282">
            <v>0.15536277602523657</v>
          </cell>
        </row>
        <row r="283">
          <cell r="B283" t="str">
            <v>vi) Gtos. empres de transp. </v>
          </cell>
          <cell r="G283">
            <v>79.40998187657931</v>
          </cell>
          <cell r="H283">
            <v>39.79133940415705</v>
          </cell>
          <cell r="I283">
            <v>39.037807625581074</v>
          </cell>
          <cell r="J283" t="str">
            <v>3T</v>
          </cell>
          <cell r="K283">
            <v>0.16625186660029864</v>
          </cell>
        </row>
        <row r="284">
          <cell r="B284" t="str">
            <v>viii) Gtos. de CODELCO en el ext. (DATO)</v>
          </cell>
          <cell r="G284">
            <v>3.1930558987228563</v>
          </cell>
          <cell r="H284">
            <v>1.6</v>
          </cell>
          <cell r="I284">
            <v>1.5697006719609041</v>
          </cell>
          <cell r="J284" t="str">
            <v>4T</v>
          </cell>
          <cell r="K284">
            <v>0.169142309535218</v>
          </cell>
        </row>
        <row r="285">
          <cell r="B285" t="str">
            <v>vii) Gastos de La Escondida.</v>
          </cell>
          <cell r="G285">
            <v>5.043433588126695</v>
          </cell>
          <cell r="H285">
            <v>2.5272008999999995</v>
          </cell>
          <cell r="I285">
            <v>2.479343094318876</v>
          </cell>
          <cell r="J285" t="str">
            <v>Año</v>
          </cell>
          <cell r="K285">
            <v>0.15437114072148195</v>
          </cell>
        </row>
        <row r="286">
          <cell r="B286" t="str">
            <v>ix) Reaseguros</v>
          </cell>
          <cell r="G286">
            <v>82.9369188587921</v>
          </cell>
          <cell r="H286">
            <v>41.558643</v>
          </cell>
          <cell r="I286">
            <v>40.77164365180207</v>
          </cell>
        </row>
        <row r="287">
          <cell r="F287" t="str">
            <v>       S-T o t a l    =</v>
          </cell>
          <cell r="G287">
            <v>447.597186857206</v>
          </cell>
          <cell r="H287">
            <v>163.69752223272846</v>
          </cell>
          <cell r="I287">
            <v>160.5975691544056</v>
          </cell>
        </row>
        <row r="288">
          <cell r="A288" t="str">
            <v>OBSpriv 2T :</v>
          </cell>
          <cell r="B288" t="str">
            <v>i)Comis. pag. por export.</v>
          </cell>
          <cell r="G288">
            <v>71.2174</v>
          </cell>
        </row>
        <row r="289">
          <cell r="B289" t="str">
            <v>ii) Oper. de cambios.</v>
          </cell>
          <cell r="G289">
            <v>140.2456751124845</v>
          </cell>
          <cell r="H289">
            <v>70.30597499999999</v>
          </cell>
          <cell r="I289">
            <v>68.88962631505315</v>
          </cell>
        </row>
        <row r="290">
          <cell r="B290" t="str">
            <v>iii) Comis. Art.14 (cod 26.13.801)  </v>
          </cell>
          <cell r="G290">
            <v>21.7432139832508</v>
          </cell>
          <cell r="H290">
            <v>10.9</v>
          </cell>
          <cell r="I290">
            <v>10.68041410184667</v>
          </cell>
        </row>
        <row r="291">
          <cell r="B291" t="str">
            <v>iv) Contrap. impto. adic.</v>
          </cell>
          <cell r="G291">
            <v>15.360240607557827</v>
          </cell>
          <cell r="H291">
            <v>7.700178214285714</v>
          </cell>
          <cell r="I291">
            <v>7.545054310696298</v>
          </cell>
        </row>
        <row r="292">
          <cell r="B292" t="str">
            <v>v) Art. 15 (inf. año 91)</v>
          </cell>
          <cell r="G292">
            <v>4.229631471646357</v>
          </cell>
          <cell r="H292">
            <v>2.120338928571428</v>
          </cell>
          <cell r="I292">
            <v>2.077623650771444</v>
          </cell>
        </row>
        <row r="293">
          <cell r="B293" t="str">
            <v>vi) Gtos. empres de transp. </v>
          </cell>
          <cell r="G293">
            <v>84.0088995133782</v>
          </cell>
          <cell r="H293">
            <v>42.11415135780757</v>
          </cell>
          <cell r="I293">
            <v>41.26574092194799</v>
          </cell>
        </row>
        <row r="294">
          <cell r="B294" t="str">
            <v>vii) Gtos. de CODELCO en el ext.</v>
          </cell>
          <cell r="G294">
            <v>2.9921854105391006</v>
          </cell>
          <cell r="H294">
            <v>1.5</v>
          </cell>
          <cell r="I294">
            <v>1.4697817571348628</v>
          </cell>
        </row>
        <row r="295">
          <cell r="B295" t="str">
            <v>vii) Gastos de La Escondida.</v>
          </cell>
          <cell r="G295">
            <v>5.041235774987523</v>
          </cell>
          <cell r="H295">
            <v>2.5272008999999995</v>
          </cell>
          <cell r="I295">
            <v>2.476289186289871</v>
          </cell>
        </row>
        <row r="296">
          <cell r="B296" t="str">
            <v>ix) Reaseguros</v>
          </cell>
          <cell r="G296">
            <v>82.90077684426862</v>
          </cell>
          <cell r="H296">
            <v>41.558643</v>
          </cell>
          <cell r="I296">
            <v>40.72142355512031</v>
          </cell>
        </row>
        <row r="297">
          <cell r="F297" t="str">
            <v>       S-T o t a l    =</v>
          </cell>
          <cell r="G297">
            <v>427.73925871811286</v>
          </cell>
          <cell r="H297">
            <v>178.7264874006647</v>
          </cell>
          <cell r="I297">
            <v>175.1259537988606</v>
          </cell>
        </row>
        <row r="298">
          <cell r="A298" t="str">
            <v>OBSpriv 3T :</v>
          </cell>
          <cell r="B298" t="str">
            <v>i)Comis. pag. por export.</v>
          </cell>
          <cell r="G298">
            <v>55.54144000000001</v>
          </cell>
        </row>
        <row r="299">
          <cell r="B299" t="str">
            <v>ii) Oper. de cambios</v>
          </cell>
          <cell r="G299">
            <v>172.9714749868155</v>
          </cell>
          <cell r="H299">
            <v>89.94700928571426</v>
          </cell>
          <cell r="I299">
            <v>85.21295616541352</v>
          </cell>
        </row>
        <row r="300">
          <cell r="B300" t="str">
            <v>iii) Comis. Art.14 (cod 26.13.801)  </v>
          </cell>
          <cell r="G300">
            <v>30.044673074632975</v>
          </cell>
          <cell r="H300">
            <v>15.62355</v>
          </cell>
          <cell r="I300">
            <v>14.801257894736843</v>
          </cell>
        </row>
        <row r="301">
          <cell r="B301" t="str">
            <v>iv) Contrap. impto. adic.</v>
          </cell>
          <cell r="G301">
            <v>8.369587499362039</v>
          </cell>
          <cell r="H301">
            <v>4.352274642857141</v>
          </cell>
          <cell r="I301">
            <v>4.123207556390976</v>
          </cell>
        </row>
        <row r="302">
          <cell r="B302" t="str">
            <v>v) Art. 15 (inf. año 91)</v>
          </cell>
          <cell r="G302">
            <v>4.077491345843045</v>
          </cell>
          <cell r="H302">
            <v>2.120338928571428</v>
          </cell>
          <cell r="I302">
            <v>2.0087421428571424</v>
          </cell>
        </row>
        <row r="303">
          <cell r="B303" t="str">
            <v>vi) Gtos. empres de transp. </v>
          </cell>
          <cell r="G303">
            <v>74.40329661843359</v>
          </cell>
          <cell r="H303">
            <v>38.690506699651564</v>
          </cell>
          <cell r="I303">
            <v>36.65416424177516</v>
          </cell>
        </row>
        <row r="304">
          <cell r="B304" t="str">
            <v>vii) Gtos. de CODELCO en el ext.</v>
          </cell>
          <cell r="G304">
            <v>5.282502378615046</v>
          </cell>
          <cell r="H304">
            <v>2.7469575</v>
          </cell>
          <cell r="I304">
            <v>2.6023807894736843</v>
          </cell>
        </row>
        <row r="305">
          <cell r="B305" t="str">
            <v>vii) Gastos de La Escondida.</v>
          </cell>
          <cell r="G305">
            <v>4.859902188325841</v>
          </cell>
          <cell r="H305">
            <v>2.5272008999999995</v>
          </cell>
          <cell r="I305">
            <v>2.394190326315789</v>
          </cell>
        </row>
        <row r="306">
          <cell r="B306" t="str">
            <v>ix) Reaseguros</v>
          </cell>
          <cell r="G306">
            <v>79.9188303785237</v>
          </cell>
          <cell r="H306">
            <v>41.558643</v>
          </cell>
          <cell r="I306">
            <v>39.371345999999996</v>
          </cell>
        </row>
        <row r="307">
          <cell r="F307" t="str">
            <v>       S-T o t a l    =</v>
          </cell>
          <cell r="G307">
            <v>435.4691984705517</v>
          </cell>
          <cell r="H307">
            <v>197.56648095679438</v>
          </cell>
          <cell r="I307">
            <v>187.16824511696308</v>
          </cell>
        </row>
        <row r="308">
          <cell r="A308" t="str">
            <v>OBSpriv 4T :</v>
          </cell>
          <cell r="B308" t="str">
            <v>i)Comis. pag. por export.</v>
          </cell>
          <cell r="G308">
            <v>68.05439999999999</v>
          </cell>
        </row>
        <row r="309">
          <cell r="B309" t="str">
            <v>ii) Oper. de cambios</v>
          </cell>
          <cell r="G309">
            <v>167.19567702305943</v>
          </cell>
          <cell r="H309">
            <v>85.37154107142857</v>
          </cell>
          <cell r="I309">
            <v>82.11623526258248</v>
          </cell>
        </row>
        <row r="310">
          <cell r="B310" t="str">
            <v>iii) Comis. Art.14 (cod 26.13.801)   </v>
          </cell>
          <cell r="G310">
            <v>10.92782202765094</v>
          </cell>
          <cell r="H310">
            <v>5.579839285714285</v>
          </cell>
          <cell r="I310">
            <v>5.367074200168789</v>
          </cell>
        </row>
        <row r="311">
          <cell r="B311" t="str">
            <v>iv) Contrap. impto. adic.</v>
          </cell>
          <cell r="G311">
            <v>11.364934908756979</v>
          </cell>
          <cell r="H311">
            <v>5.803032857142857</v>
          </cell>
          <cell r="I311">
            <v>5.581757168175541</v>
          </cell>
        </row>
        <row r="312">
          <cell r="B312" t="str">
            <v>v) Art. 15 (inf. año 91)</v>
          </cell>
          <cell r="G312">
            <v>4.152572370507357</v>
          </cell>
          <cell r="H312">
            <v>2.120338928571428</v>
          </cell>
          <cell r="I312">
            <v>2.0394881960641396</v>
          </cell>
        </row>
        <row r="313">
          <cell r="B313" t="str">
            <v>vi) Gtos. empres de transp. </v>
          </cell>
          <cell r="G313">
            <v>81.20367442214874</v>
          </cell>
          <cell r="H313">
            <v>41.463289897891705</v>
          </cell>
          <cell r="I313">
            <v>39.882251453879725</v>
          </cell>
        </row>
        <row r="314">
          <cell r="B314" t="str">
            <v>vii) Gtos. de CODELCO en el ext.</v>
          </cell>
          <cell r="G314">
            <v>3.4430540253730784</v>
          </cell>
          <cell r="H314">
            <v>1.7580528</v>
          </cell>
          <cell r="I314">
            <v>1.691016415037594</v>
          </cell>
        </row>
        <row r="315">
          <cell r="B315" t="str">
            <v>vii) Gastos de La Escondida.</v>
          </cell>
          <cell r="G315">
            <v>4.949390161473799</v>
          </cell>
          <cell r="H315">
            <v>2.5272008999999995</v>
          </cell>
          <cell r="I315">
            <v>2.4308360966165408</v>
          </cell>
        </row>
        <row r="316">
          <cell r="B316" t="str">
            <v>ix) Reaseguros</v>
          </cell>
          <cell r="G316">
            <v>81.39041846194421</v>
          </cell>
          <cell r="H316">
            <v>41.558643</v>
          </cell>
          <cell r="I316">
            <v>39.973968642857145</v>
          </cell>
        </row>
        <row r="317">
          <cell r="F317" t="str">
            <v>       S-T o t a l    =</v>
          </cell>
          <cell r="G317">
            <v>432.68194340091446</v>
          </cell>
          <cell r="H317">
            <v>186.18193874074882</v>
          </cell>
          <cell r="I317">
            <v>179.08262743538194</v>
          </cell>
        </row>
        <row r="318">
          <cell r="A318" t="str">
            <v>OBSpriv AÑO =</v>
          </cell>
          <cell r="B318" t="str">
            <v>i)Comis. pag. por export.</v>
          </cell>
          <cell r="G318">
            <v>315.72584</v>
          </cell>
        </row>
        <row r="319">
          <cell r="B319" t="str">
            <v>ii) Operac. de cbio (1)</v>
          </cell>
          <cell r="G319">
            <v>612.1263829446773</v>
          </cell>
          <cell r="H319">
            <v>311.62452535714283</v>
          </cell>
          <cell r="I319">
            <v>300.96897046143647</v>
          </cell>
        </row>
        <row r="320">
          <cell r="B320" t="str">
            <v>iii) Comis. Art.14 (26.13.801)   </v>
          </cell>
          <cell r="G320">
            <v>67.70485892728918</v>
          </cell>
          <cell r="H320">
            <v>34.603389285714286</v>
          </cell>
          <cell r="I320">
            <v>33.301403496691215</v>
          </cell>
        </row>
        <row r="321">
          <cell r="B321" t="str">
            <v>iv) Contrap. impto. adic.</v>
          </cell>
          <cell r="G321">
            <v>50.261778534610414</v>
          </cell>
          <cell r="H321">
            <v>25.45548571428571</v>
          </cell>
          <cell r="I321">
            <v>24.70609722707711</v>
          </cell>
        </row>
        <row r="322">
          <cell r="B322" t="str">
            <v>v) Art. 15</v>
          </cell>
          <cell r="G322">
            <v>16.691170639975947</v>
          </cell>
          <cell r="H322">
            <v>8.481355714285712</v>
          </cell>
          <cell r="I322">
            <v>8.206039890294873</v>
          </cell>
        </row>
        <row r="323">
          <cell r="B323" t="str">
            <v>vi) Gtos. empres de transp. </v>
          </cell>
          <cell r="G323">
            <v>319.0258524305398</v>
          </cell>
          <cell r="H323">
            <v>162.0592873595079</v>
          </cell>
          <cell r="I323">
            <v>156.83996424318394</v>
          </cell>
        </row>
        <row r="324">
          <cell r="B324" t="str">
            <v>vii) Gtos. de CODELCO en el ext.</v>
          </cell>
          <cell r="G324">
            <v>14.910797713250082</v>
          </cell>
          <cell r="H324">
            <v>7.6050103</v>
          </cell>
          <cell r="I324">
            <v>7.332879633607045</v>
          </cell>
        </row>
        <row r="325">
          <cell r="B325" t="str">
            <v>viii) Gastos de La Escondida</v>
          </cell>
          <cell r="G325">
            <v>19.893961712913857</v>
          </cell>
          <cell r="H325">
            <v>10.108803599999998</v>
          </cell>
          <cell r="I325">
            <v>9.780658703541075</v>
          </cell>
        </row>
        <row r="326">
          <cell r="B326" t="str">
            <v>ix) Reaseguros</v>
          </cell>
          <cell r="G326">
            <v>327.1469445435286</v>
          </cell>
          <cell r="H326">
            <v>166.234572</v>
          </cell>
          <cell r="I326">
            <v>160.83838184977952</v>
          </cell>
        </row>
        <row r="327">
          <cell r="F327" t="str">
            <v>TOTAL =</v>
          </cell>
          <cell r="G327">
            <v>1743.487587446785</v>
          </cell>
          <cell r="H327">
            <v>726.1724293309364</v>
          </cell>
          <cell r="I327">
            <v>701.9743955056113</v>
          </cell>
        </row>
        <row r="328">
          <cell r="A328" t="str">
            <v>(1) Se excluyen operaciones de Sipetrol y Sigdoil por considerarse inver cap XII</v>
          </cell>
        </row>
        <row r="332">
          <cell r="A332">
            <v>37477.764628240744</v>
          </cell>
          <cell r="H332" t="str">
            <v>Hoja 8</v>
          </cell>
        </row>
        <row r="333">
          <cell r="A333" t="str">
            <v>INGRESOS NETOS DE EMPRESAS DE TRANSPORTES.AÑO 2000</v>
          </cell>
        </row>
        <row r="334">
          <cell r="A334" t="str">
            <v>(mill US$)</v>
          </cell>
        </row>
        <row r="336">
          <cell r="A336" t="str">
            <v>INGRESOS</v>
          </cell>
          <cell r="D336" t="str">
            <v>1 T</v>
          </cell>
          <cell r="E336" t="str">
            <v>2 T</v>
          </cell>
          <cell r="F336" t="str">
            <v>3 T</v>
          </cell>
          <cell r="G336" t="str">
            <v>4 T</v>
          </cell>
          <cell r="H336" t="str">
            <v>  TOTAL</v>
          </cell>
        </row>
        <row r="338">
          <cell r="A338" t="str">
            <v>     Fletes y seg nac de X de BP</v>
          </cell>
          <cell r="D338">
            <v>214.47544320599997</v>
          </cell>
          <cell r="E338">
            <v>161.721615237</v>
          </cell>
          <cell r="F338">
            <v>118.214398212</v>
          </cell>
          <cell r="G338">
            <v>130.673417262</v>
          </cell>
          <cell r="H338">
            <v>625.0848739169999</v>
          </cell>
        </row>
        <row r="339">
          <cell r="A339" t="str">
            <v>     % de Fletes/Fletes y seg, de Aduana, por X(*)</v>
          </cell>
          <cell r="D339">
            <v>0.903118669123024</v>
          </cell>
          <cell r="E339">
            <v>0.8940257862520773</v>
          </cell>
          <cell r="F339">
            <v>0.862058850118246</v>
          </cell>
          <cell r="G339" t="e">
            <v>#REF!</v>
          </cell>
          <cell r="H339" t="e">
            <v>#REF!</v>
          </cell>
        </row>
        <row r="340">
          <cell r="A340" t="str">
            <v>     Fletes nac de X</v>
          </cell>
          <cell r="C340">
            <v>1</v>
          </cell>
          <cell r="D340">
            <v>193.6967768277734</v>
          </cell>
          <cell r="E340">
            <v>144.58329421621485</v>
          </cell>
          <cell r="F340">
            <v>101.90776819005717</v>
          </cell>
          <cell r="G340" t="e">
            <v>#REF!</v>
          </cell>
          <cell r="H340" t="e">
            <v>#REF!</v>
          </cell>
        </row>
        <row r="341">
          <cell r="A341" t="str">
            <v>     % hecho por empr. priv.(*)</v>
          </cell>
          <cell r="D341">
            <v>0.981</v>
          </cell>
          <cell r="E341">
            <v>0.981</v>
          </cell>
          <cell r="F341">
            <v>0.967</v>
          </cell>
          <cell r="G341" t="e">
            <v>#REF!</v>
          </cell>
          <cell r="H341" t="e">
            <v>#REF!</v>
          </cell>
        </row>
        <row r="342">
          <cell r="A342" t="str">
            <v>a)Fletes nac de empr priv por X</v>
          </cell>
          <cell r="D342">
            <v>190.0165380680457</v>
          </cell>
          <cell r="E342">
            <v>141.83621162610677</v>
          </cell>
          <cell r="F342">
            <v>98.54481183978528</v>
          </cell>
          <cell r="G342" t="e">
            <v>#REF!</v>
          </cell>
          <cell r="H342" t="e">
            <v>#REF!</v>
          </cell>
        </row>
        <row r="344">
          <cell r="A344" t="str">
            <v>    Fletes y seg nac de M de BP</v>
          </cell>
          <cell r="D344">
            <v>75.80336281599972</v>
          </cell>
          <cell r="E344">
            <v>106.48339071999959</v>
          </cell>
          <cell r="F344">
            <v>89.94159672799981</v>
          </cell>
          <cell r="G344">
            <v>72.96797056999998</v>
          </cell>
          <cell r="H344">
            <v>345.1963208339991</v>
          </cell>
        </row>
        <row r="345">
          <cell r="A345" t="str">
            <v>     % de Fletes/Fletes y seg, de Aduana, por M(*)</v>
          </cell>
          <cell r="D345">
            <v>0.9326622559927845</v>
          </cell>
          <cell r="E345">
            <v>0.9266477601143353</v>
          </cell>
          <cell r="F345">
            <v>0.9345327512758196</v>
          </cell>
          <cell r="G345" t="e">
            <v>#REF!</v>
          </cell>
          <cell r="H345" t="e">
            <v>#REF!</v>
          </cell>
        </row>
        <row r="346">
          <cell r="A346" t="str">
            <v>     Fletes nac de M</v>
          </cell>
          <cell r="C346">
            <v>1</v>
          </cell>
          <cell r="D346">
            <v>70.69893537580985</v>
          </cell>
          <cell r="E346">
            <v>98.67259550006722</v>
          </cell>
          <cell r="F346">
            <v>84.05336784435791</v>
          </cell>
          <cell r="G346" t="e">
            <v>#REF!</v>
          </cell>
          <cell r="H346" t="e">
            <v>#REF!</v>
          </cell>
        </row>
        <row r="347">
          <cell r="A347" t="str">
            <v>     % hecho por empr. priv.(*)</v>
          </cell>
          <cell r="D347">
            <v>0.945</v>
          </cell>
          <cell r="E347">
            <v>0.9450000000000001</v>
          </cell>
          <cell r="F347">
            <v>0.9409999999999998</v>
          </cell>
          <cell r="G347" t="e">
            <v>#REF!</v>
          </cell>
          <cell r="H347" t="e">
            <v>#REF!</v>
          </cell>
        </row>
        <row r="348">
          <cell r="A348" t="str">
            <v>b)Fletes nac de empr priv por M</v>
          </cell>
          <cell r="D348">
            <v>66.81049393014031</v>
          </cell>
          <cell r="E348">
            <v>93.24560274756352</v>
          </cell>
          <cell r="F348">
            <v>79.09421914154078</v>
          </cell>
          <cell r="G348" t="e">
            <v>#REF!</v>
          </cell>
          <cell r="H348" t="e">
            <v>#REF!</v>
          </cell>
        </row>
        <row r="350">
          <cell r="A350" t="str">
            <v>     Otros fletes de BP</v>
          </cell>
          <cell r="D350">
            <v>61.12959410417622</v>
          </cell>
          <cell r="E350">
            <v>64.26592524</v>
          </cell>
          <cell r="F350">
            <v>85.61957950453008</v>
          </cell>
          <cell r="G350">
            <v>104.85554592682276</v>
          </cell>
          <cell r="H350">
            <v>315.87064477552906</v>
          </cell>
        </row>
        <row r="351">
          <cell r="A351" t="str">
            <v>     % hecho por empr. priv.(*)</v>
          </cell>
          <cell r="D351">
            <v>0.933</v>
          </cell>
          <cell r="E351">
            <v>0.9329999999999999</v>
          </cell>
          <cell r="F351">
            <v>0.925</v>
          </cell>
          <cell r="G351" t="e">
            <v>#REF!</v>
          </cell>
          <cell r="H351" t="e">
            <v>#REF!</v>
          </cell>
        </row>
        <row r="352">
          <cell r="A352" t="str">
            <v>c)Otros fletes priv de BP</v>
          </cell>
          <cell r="D352">
            <v>57.03391129919642</v>
          </cell>
          <cell r="E352">
            <v>59.96010824892</v>
          </cell>
          <cell r="F352">
            <v>79.19811104169032</v>
          </cell>
          <cell r="G352" t="e">
            <v>#REF!</v>
          </cell>
          <cell r="H352" t="e">
            <v>#REF!</v>
          </cell>
        </row>
        <row r="354">
          <cell r="A354" t="str">
            <v>     Ss. de pasajeros de BP(Créd)</v>
          </cell>
          <cell r="D354">
            <v>100.17130743339978</v>
          </cell>
          <cell r="E354">
            <v>91.5622656</v>
          </cell>
          <cell r="F354">
            <v>98.39715600000002</v>
          </cell>
          <cell r="G354">
            <v>94.2307288</v>
          </cell>
          <cell r="H354">
            <v>384.3614578333998</v>
          </cell>
        </row>
        <row r="355">
          <cell r="A355" t="str">
            <v>     % hecho por empr. priv.(*)</v>
          </cell>
          <cell r="D355">
            <v>1</v>
          </cell>
          <cell r="E355">
            <v>1</v>
          </cell>
          <cell r="F355">
            <v>1</v>
          </cell>
          <cell r="G355" t="e">
            <v>#REF!</v>
          </cell>
          <cell r="H355" t="e">
            <v>#REF!</v>
          </cell>
        </row>
        <row r="356">
          <cell r="A356" t="str">
            <v>d)Ss. de pasajeros priv de BP(Créd)</v>
          </cell>
          <cell r="D356">
            <v>100.17130743339978</v>
          </cell>
          <cell r="E356">
            <v>91.5622656</v>
          </cell>
          <cell r="F356">
            <v>98.39715600000002</v>
          </cell>
          <cell r="G356" t="e">
            <v>#REF!</v>
          </cell>
          <cell r="H356" t="e">
            <v>#REF!</v>
          </cell>
        </row>
        <row r="358">
          <cell r="A358" t="str">
            <v>e)Otros ingr. de empr priv de transp(*)</v>
          </cell>
          <cell r="D358">
            <v>10.9</v>
          </cell>
          <cell r="E358">
            <v>10.9</v>
          </cell>
          <cell r="F358">
            <v>10.9</v>
          </cell>
          <cell r="G358" t="e">
            <v>#REF!</v>
          </cell>
          <cell r="H358" t="e">
            <v>#REF!</v>
          </cell>
        </row>
        <row r="360">
          <cell r="A360" t="str">
            <v>                     TOTAL DE INGRESOS</v>
          </cell>
          <cell r="D360">
            <v>424.93225073078213</v>
          </cell>
          <cell r="E360">
            <v>397.50418822259024</v>
          </cell>
          <cell r="F360">
            <v>366.1342980230164</v>
          </cell>
          <cell r="G360" t="e">
            <v>#REF!</v>
          </cell>
          <cell r="H360" t="e">
            <v>#REF!</v>
          </cell>
        </row>
        <row r="362">
          <cell r="A362" t="str">
            <v>GASTOS</v>
          </cell>
          <cell r="D362" t="str">
            <v>1 T</v>
          </cell>
          <cell r="E362" t="str">
            <v>2 T</v>
          </cell>
          <cell r="F362" t="str">
            <v>3 T</v>
          </cell>
          <cell r="G362" t="str">
            <v>4 T</v>
          </cell>
          <cell r="H362" t="str">
            <v>  TOTAL</v>
          </cell>
        </row>
        <row r="364">
          <cell r="A364" t="str">
            <v>     Servicios Portuarios de BP(débitos)</v>
          </cell>
          <cell r="D364">
            <v>330.7866061095996</v>
          </cell>
          <cell r="E364">
            <v>302.8985528353515</v>
          </cell>
          <cell r="F364">
            <v>222.4286291677954</v>
          </cell>
          <cell r="G364">
            <v>292.8743376641939</v>
          </cell>
          <cell r="H364">
            <v>1148.9881257769405</v>
          </cell>
        </row>
        <row r="365">
          <cell r="A365" t="str">
            <v>     % hecho por empr. priv.(*)</v>
          </cell>
          <cell r="D365">
            <v>0.9589999999999999</v>
          </cell>
          <cell r="E365">
            <v>0.959</v>
          </cell>
          <cell r="F365">
            <v>0.9509999999999998</v>
          </cell>
          <cell r="G365" t="e">
            <v>#REF!</v>
          </cell>
          <cell r="H365" t="e">
            <v>#REF!</v>
          </cell>
        </row>
        <row r="366">
          <cell r="A366" t="str">
            <v>a)Serv Portuarios priv de BP(déb)</v>
          </cell>
          <cell r="D366">
            <v>317.22435525910595</v>
          </cell>
          <cell r="E366">
            <v>290.4797121691021</v>
          </cell>
          <cell r="F366">
            <v>211.5296263385734</v>
          </cell>
          <cell r="G366" t="e">
            <v>#REF!</v>
          </cell>
          <cell r="H366" t="e">
            <v>#REF!</v>
          </cell>
        </row>
        <row r="368">
          <cell r="A368" t="str">
            <v>     Gtos. incl. en OBS, priv de BP(déb) (*)</v>
          </cell>
          <cell r="D368">
            <v>41.754135945066785</v>
          </cell>
          <cell r="E368">
            <v>42.843329526999995</v>
          </cell>
          <cell r="F368">
            <v>41.107956623999996</v>
          </cell>
          <cell r="G368">
            <v>45.593024778</v>
          </cell>
          <cell r="H368">
            <v>171.29844687406677</v>
          </cell>
        </row>
        <row r="369">
          <cell r="A369" t="str">
            <v>     % hecho por empr. priv.(*)</v>
          </cell>
          <cell r="D369">
            <v>0.951</v>
          </cell>
          <cell r="E369">
            <v>0.9510000000000001</v>
          </cell>
          <cell r="F369">
            <v>0.9559999999999998</v>
          </cell>
          <cell r="G369" t="e">
            <v>#REF!</v>
          </cell>
          <cell r="H369" t="e">
            <v>#REF!</v>
          </cell>
        </row>
        <row r="370">
          <cell r="A370" t="str">
            <v>b)Gtos. priv. incl. en OBS, priv de BP(déb)</v>
          </cell>
          <cell r="D370">
            <v>39.70818328375851</v>
          </cell>
          <cell r="E370">
            <v>40.744006380177</v>
          </cell>
          <cell r="F370">
            <v>39.29920653254399</v>
          </cell>
          <cell r="G370" t="e">
            <v>#REF!</v>
          </cell>
          <cell r="H370" t="e">
            <v>#REF!</v>
          </cell>
        </row>
        <row r="372">
          <cell r="A372" t="str">
            <v>c)Transfer de empr. priv. de transp.(*)</v>
          </cell>
          <cell r="D372">
            <v>4.5</v>
          </cell>
          <cell r="E372">
            <v>4.5</v>
          </cell>
          <cell r="F372">
            <v>4.7</v>
          </cell>
          <cell r="G372" t="e">
            <v>#REF!</v>
          </cell>
          <cell r="H372" t="e">
            <v>#REF!</v>
          </cell>
        </row>
        <row r="374">
          <cell r="A374" t="str">
            <v>d)Otros gtos priv. de empr. de transp(*)</v>
          </cell>
          <cell r="D374">
            <v>1.2</v>
          </cell>
          <cell r="E374">
            <v>2.1</v>
          </cell>
          <cell r="F374">
            <v>1.3</v>
          </cell>
          <cell r="G374" t="e">
            <v>#REF!</v>
          </cell>
          <cell r="H374" t="e">
            <v>#REF!</v>
          </cell>
        </row>
        <row r="376">
          <cell r="A376" t="str">
            <v>                     TOTAL DE GASTOS</v>
          </cell>
          <cell r="D376">
            <v>362.63253854286444</v>
          </cell>
          <cell r="E376">
            <v>337.8237185492791</v>
          </cell>
          <cell r="F376">
            <v>256.82883287111736</v>
          </cell>
          <cell r="G376" t="e">
            <v>#REF!</v>
          </cell>
          <cell r="H376" t="e">
            <v>#REF!</v>
          </cell>
        </row>
        <row r="378">
          <cell r="A378" t="str">
            <v>INGRESOS NETOS EXCL. VARIAC. DE DIVISAS</v>
          </cell>
          <cell r="D378">
            <v>62.29971218791769</v>
          </cell>
          <cell r="E378">
            <v>59.680469673311165</v>
          </cell>
          <cell r="F378">
            <v>109.30546515189906</v>
          </cell>
          <cell r="G378" t="e">
            <v>#REF!</v>
          </cell>
          <cell r="H378" t="e">
            <v>#REF!</v>
          </cell>
        </row>
        <row r="380">
          <cell r="A380" t="str">
            <v>(*) Mientras no se tenga el valor del año usar cifra de respect trim de 1990.</v>
          </cell>
        </row>
        <row r="381">
          <cell r="A381" t="str">
            <v>(1) Mientras no se tenga el valor del año usar cifra de Aduana.</v>
          </cell>
        </row>
        <row r="382">
          <cell r="A382">
            <v>37477.764628240744</v>
          </cell>
          <cell r="I382" t="str">
            <v>Hoja 9</v>
          </cell>
        </row>
        <row r="384">
          <cell r="A384" t="str">
            <v>FUENTES Y USOS DE LOS INGRESOS NETOS EN M/E DE LAS EMPRESAS DE TRANSP.</v>
          </cell>
        </row>
        <row r="385">
          <cell r="D385" t="str">
            <v>PRIV. AÑO 2000.</v>
          </cell>
        </row>
        <row r="386">
          <cell r="D386" t="str">
            <v>     (mill US$)</v>
          </cell>
        </row>
        <row r="388">
          <cell r="C388" t="str">
            <v>1 T</v>
          </cell>
          <cell r="D388" t="str">
            <v>2 T</v>
          </cell>
          <cell r="E388" t="str">
            <v>3 T</v>
          </cell>
          <cell r="F388" t="str">
            <v>4 T</v>
          </cell>
          <cell r="G388" t="str">
            <v>  TOTAL</v>
          </cell>
        </row>
        <row r="390">
          <cell r="A390" t="str">
            <v> F U E N T E S    (Aum. Activos)</v>
          </cell>
        </row>
        <row r="392">
          <cell r="A392" t="str">
            <v>Ingresos en mon. extr.</v>
          </cell>
          <cell r="C392">
            <v>424.93225073078213</v>
          </cell>
          <cell r="D392">
            <v>397.50418822259024</v>
          </cell>
          <cell r="E392">
            <v>366.1342980230164</v>
          </cell>
          <cell r="F392" t="e">
            <v>#REF!</v>
          </cell>
          <cell r="G392" t="e">
            <v>#REF!</v>
          </cell>
        </row>
        <row r="393">
          <cell r="A393" t="str">
            <v>    a)Por fletes de X e M rec. en el país</v>
          </cell>
        </row>
        <row r="394">
          <cell r="A394" t="str">
            <v>    b)Por los ingresos rec. en el ext.</v>
          </cell>
        </row>
        <row r="395">
          <cell r="A395" t="str">
            <v>Egresos en el ext.</v>
          </cell>
          <cell r="C395">
            <v>362.63253854286444</v>
          </cell>
          <cell r="D395">
            <v>337.8237185492791</v>
          </cell>
          <cell r="E395">
            <v>256.82883287111736</v>
          </cell>
          <cell r="F395" t="e">
            <v>#REF!</v>
          </cell>
          <cell r="G395" t="e">
            <v>#REF!</v>
          </cell>
        </row>
        <row r="396">
          <cell r="A396" t="str">
            <v>A)SALDO</v>
          </cell>
          <cell r="C396">
            <v>62.29971218791769</v>
          </cell>
          <cell r="D396">
            <v>59.680469673311165</v>
          </cell>
          <cell r="E396">
            <v>109.30546515189906</v>
          </cell>
          <cell r="F396" t="e">
            <v>#REF!</v>
          </cell>
          <cell r="G396" t="e">
            <v>#REF!</v>
          </cell>
        </row>
        <row r="398">
          <cell r="A398" t="str">
            <v>Compra de m/e al sist. financ.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Venta de m/e al sist. financ.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 t="str">
            <v>B)SALDO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2">
          <cell r="A402" t="str">
            <v>A)+B) Ingr netos de Eº de transp priv</v>
          </cell>
          <cell r="C402">
            <v>62.29971218791769</v>
          </cell>
          <cell r="D402">
            <v>59.680469673311165</v>
          </cell>
          <cell r="E402">
            <v>109.30546515189906</v>
          </cell>
          <cell r="F402" t="e">
            <v>#REF!</v>
          </cell>
          <cell r="G402" t="e">
            <v>#REF!</v>
          </cell>
        </row>
        <row r="405">
          <cell r="A405" t="str">
            <v> U S O S    (Dism Activos)</v>
          </cell>
        </row>
        <row r="407">
          <cell r="A407" t="str">
            <v>   Venta de m/e al BC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   Rescate de m/e del BC(Recompras)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 t="str">
            <v>A)Aumento de SWAPS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1">
          <cell r="A411" t="str">
            <v>B)Aumento de depós. en el ext.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3">
          <cell r="A413" t="str">
            <v>C)Aumento de otros act. ext.</v>
          </cell>
          <cell r="C413">
            <v>62.29971218791769</v>
          </cell>
          <cell r="D413">
            <v>59.680469673311165</v>
          </cell>
          <cell r="E413">
            <v>109.30546515189906</v>
          </cell>
          <cell r="F413" t="e">
            <v>#REF!</v>
          </cell>
          <cell r="G413" t="e">
            <v>#REF!</v>
          </cell>
        </row>
        <row r="415">
          <cell r="A415" t="str">
            <v>A)+B)+C)     TOTAL DE USOS</v>
          </cell>
          <cell r="C415">
            <v>62.29971218791769</v>
          </cell>
          <cell r="D415">
            <v>59.680469673311165</v>
          </cell>
          <cell r="E415">
            <v>109.30546515189906</v>
          </cell>
          <cell r="F415" t="e">
            <v>#REF!</v>
          </cell>
          <cell r="G415" t="e">
            <v>#REF!</v>
          </cell>
        </row>
        <row r="417">
          <cell r="A417">
            <v>0</v>
          </cell>
          <cell r="B417" t="str">
            <v>      COEFICIENTES PARA EL MODELO DE   L. P.</v>
          </cell>
          <cell r="K417" t="str">
            <v>Hoja 10</v>
          </cell>
        </row>
        <row r="419">
          <cell r="D419">
            <v>1987</v>
          </cell>
          <cell r="E419" t="str">
            <v>1988.</v>
          </cell>
          <cell r="F419" t="str">
            <v>        1989.</v>
          </cell>
          <cell r="I419">
            <v>1990</v>
          </cell>
          <cell r="K419">
            <v>1992</v>
          </cell>
        </row>
        <row r="420">
          <cell r="D420" t="str">
            <v>FMI</v>
          </cell>
          <cell r="E420" t="str">
            <v>3/3/89.</v>
          </cell>
          <cell r="F420" t="str">
            <v>1/6/89.</v>
          </cell>
          <cell r="G420" t="str">
            <v>../3/90</v>
          </cell>
          <cell r="H420" t="str">
            <v>19.11.90</v>
          </cell>
          <cell r="I420" t="str">
            <v>6.12.90</v>
          </cell>
          <cell r="J420" t="str">
            <v>5.3.91</v>
          </cell>
          <cell r="K420">
            <v>0</v>
          </cell>
        </row>
        <row r="421">
          <cell r="E421" t="str">
            <v>FMI</v>
          </cell>
          <cell r="F421" t="str">
            <v>FMI</v>
          </cell>
          <cell r="I421" t="str">
            <v>FMI</v>
          </cell>
        </row>
        <row r="422">
          <cell r="A422" t="str">
            <v>Fletes y seg Export/Exp FOB</v>
          </cell>
          <cell r="D422">
            <v>0.1279</v>
          </cell>
          <cell r="E422">
            <v>0.1227</v>
          </cell>
          <cell r="F422">
            <v>0.1327</v>
          </cell>
          <cell r="G422">
            <v>0.1306</v>
          </cell>
          <cell r="H422">
            <v>0.1415</v>
          </cell>
          <cell r="I422">
            <v>0.1399</v>
          </cell>
          <cell r="J422">
            <v>0.1425</v>
          </cell>
          <cell r="K422">
            <v>0.1076</v>
          </cell>
        </row>
        <row r="423">
          <cell r="A423" t="str">
            <v>%Fletes y seg Exp en naves nac</v>
          </cell>
          <cell r="D423">
            <v>0.2436</v>
          </cell>
          <cell r="E423">
            <v>0.2352</v>
          </cell>
          <cell r="F423">
            <v>0.2352</v>
          </cell>
          <cell r="G423">
            <v>0.2415</v>
          </cell>
          <cell r="H423">
            <v>0.2422</v>
          </cell>
          <cell r="I423">
            <v>0.2774</v>
          </cell>
          <cell r="J423">
            <v>0.2773</v>
          </cell>
          <cell r="K423">
            <v>0.319</v>
          </cell>
        </row>
        <row r="424">
          <cell r="A424" t="str">
            <v>Fletes y seg Import/Imp FOB</v>
          </cell>
          <cell r="D424">
            <v>0.1007</v>
          </cell>
          <cell r="E424">
            <v>0.0949</v>
          </cell>
          <cell r="F424">
            <v>0.0993</v>
          </cell>
          <cell r="G424">
            <v>0.0988</v>
          </cell>
          <cell r="H424">
            <v>0.0915</v>
          </cell>
          <cell r="I424">
            <v>0.0914</v>
          </cell>
          <cell r="J424">
            <v>0.0911</v>
          </cell>
          <cell r="K424">
            <v>0.0834</v>
          </cell>
        </row>
        <row r="425">
          <cell r="A425" t="str">
            <v>%Fletes y seg Imp en naves ext</v>
          </cell>
          <cell r="D425">
            <v>0.4569</v>
          </cell>
          <cell r="E425">
            <v>0.5006</v>
          </cell>
          <cell r="F425">
            <v>0.5045</v>
          </cell>
          <cell r="G425">
            <v>0.5685</v>
          </cell>
          <cell r="H425">
            <v>0.5659</v>
          </cell>
          <cell r="I425">
            <v>0.5684</v>
          </cell>
          <cell r="J425">
            <v>0.5685</v>
          </cell>
          <cell r="K425">
            <v>0.732</v>
          </cell>
        </row>
        <row r="426">
          <cell r="A426" t="str">
            <v>%Flet y seg exter de nav nac </v>
          </cell>
        </row>
        <row r="427">
          <cell r="A427" t="str">
            <v>  (Otros flet/Flet y seg nav nac por X e M)</v>
          </cell>
          <cell r="D427">
            <v>0.1372</v>
          </cell>
          <cell r="E427">
            <v>0.1326</v>
          </cell>
          <cell r="F427">
            <v>0.1324</v>
          </cell>
          <cell r="G427">
            <v>0.1398</v>
          </cell>
          <cell r="H427">
            <v>0.1385</v>
          </cell>
          <cell r="I427">
            <v>0.1295</v>
          </cell>
          <cell r="J427">
            <v>0.1294</v>
          </cell>
          <cell r="K427">
            <v>0.20206662038229883</v>
          </cell>
        </row>
        <row r="428">
          <cell r="A428" t="str">
            <v>Serv port/Flet y seg nav ext por X e M(créd)</v>
          </cell>
          <cell r="D428">
            <v>0.1327</v>
          </cell>
          <cell r="E428">
            <v>0.0991</v>
          </cell>
          <cell r="F428">
            <v>0.0947</v>
          </cell>
          <cell r="G428">
            <v>0.1214</v>
          </cell>
          <cell r="H428">
            <v>0.1234</v>
          </cell>
          <cell r="I428">
            <v>0.1467</v>
          </cell>
          <cell r="J428">
            <v>0.1461</v>
          </cell>
          <cell r="K428">
            <v>0</v>
          </cell>
        </row>
        <row r="429">
          <cell r="A429" t="str">
            <v>Serv port/Flet y seg nav nac por X e M(déb)</v>
          </cell>
          <cell r="D429">
            <v>0.7408</v>
          </cell>
          <cell r="E429">
            <v>0.7995</v>
          </cell>
          <cell r="F429">
            <v>0.7559</v>
          </cell>
          <cell r="G429">
            <v>0.8023</v>
          </cell>
          <cell r="H429">
            <v>0.8056</v>
          </cell>
          <cell r="I429">
            <v>0.8495</v>
          </cell>
          <cell r="J429">
            <v>0.8481</v>
          </cell>
          <cell r="K429">
            <v>0</v>
          </cell>
        </row>
        <row r="431">
          <cell r="A431" t="str">
            <v>X</v>
          </cell>
          <cell r="D431">
            <v>5223.7</v>
          </cell>
          <cell r="E431">
            <v>7051.8</v>
          </cell>
          <cell r="F431">
            <v>7600.2</v>
          </cell>
          <cell r="G431">
            <v>8080</v>
          </cell>
          <cell r="H431">
            <v>8443.2</v>
          </cell>
          <cell r="I431">
            <v>8443.2</v>
          </cell>
          <cell r="J431">
            <v>8309.9</v>
          </cell>
          <cell r="K431">
            <v>18158</v>
          </cell>
        </row>
        <row r="432">
          <cell r="A432" t="str">
            <v>Mcif</v>
          </cell>
          <cell r="D432">
            <v>4396.4</v>
          </cell>
          <cell r="E432">
            <v>5291.8</v>
          </cell>
          <cell r="F432">
            <v>6315.8</v>
          </cell>
          <cell r="G432">
            <v>7144.3</v>
          </cell>
          <cell r="H432">
            <v>7694.7</v>
          </cell>
          <cell r="I432">
            <v>7694.3</v>
          </cell>
          <cell r="J432">
            <v>7677.6</v>
          </cell>
          <cell r="K432">
            <v>18089.2</v>
          </cell>
        </row>
        <row r="433">
          <cell r="A433" t="str">
            <v>Mfob</v>
          </cell>
          <cell r="D433">
            <v>3994.3</v>
          </cell>
          <cell r="E433">
            <v>4833.2</v>
          </cell>
          <cell r="F433">
            <v>5745.3</v>
          </cell>
          <cell r="G433">
            <v>6501.8</v>
          </cell>
          <cell r="H433">
            <v>7050</v>
          </cell>
          <cell r="I433">
            <v>7050</v>
          </cell>
          <cell r="J433">
            <v>7036.8</v>
          </cell>
          <cell r="K433">
            <v>16721.800000000003</v>
          </cell>
        </row>
        <row r="434">
          <cell r="A434" t="str">
            <v>Saldo de Servic. no Financieros</v>
          </cell>
          <cell r="D434">
            <v>-463.2</v>
          </cell>
          <cell r="E434">
            <v>-643.1</v>
          </cell>
          <cell r="F434">
            <v>-651.4</v>
          </cell>
          <cell r="G434">
            <v>-772.5</v>
          </cell>
          <cell r="H434">
            <v>-596.1</v>
          </cell>
          <cell r="I434">
            <v>-589.2</v>
          </cell>
          <cell r="J434">
            <v>-450.7</v>
          </cell>
          <cell r="K434">
            <v>-558.0438254609496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_96_01(Output) (Arriendo)"/>
      <sheetName val="DATOS_96_01(Output)"/>
      <sheetName val="C3_1996_2001  "/>
      <sheetName val="RESUMEN96final"/>
      <sheetName val="RESUMEN97FINAL"/>
      <sheetName val="RESUMEN98FINAL"/>
      <sheetName val="RESUMEN99-8"/>
      <sheetName val="RESUMEN2000"/>
      <sheetName val="RESUMEN2001"/>
      <sheetName val="serv_definitivos"/>
      <sheetName val="AntesdeArriendo"/>
      <sheetName val="2004Trim( CN-BP)"/>
    </sheetNames>
    <sheetDataSet>
      <sheetData sheetId="3">
        <row r="1">
          <cell r="A1">
            <v>37477.764628240744</v>
          </cell>
        </row>
        <row r="2">
          <cell r="G2" t="str">
            <v>Hoja 1</v>
          </cell>
        </row>
        <row r="4">
          <cell r="B4" t="str">
            <v>SERVICIOS  NO  FINANCIEROS.  AÑO  1996</v>
          </cell>
        </row>
        <row r="5">
          <cell r="D5" t="str">
            <v>(Mill  US$)</v>
          </cell>
        </row>
        <row r="7">
          <cell r="B7" t="str">
            <v>1 T </v>
          </cell>
          <cell r="C7" t="str">
            <v>2 T </v>
          </cell>
          <cell r="D7" t="str">
            <v>3 T </v>
          </cell>
          <cell r="E7" t="str">
            <v>4 T </v>
          </cell>
          <cell r="G7" t="str">
            <v>A Ñ O</v>
          </cell>
        </row>
        <row r="9">
          <cell r="A9" t="str">
            <v>1. EMBARQUES</v>
          </cell>
          <cell r="B9">
            <v>64.54370790511089</v>
          </cell>
          <cell r="C9">
            <v>66.2979450511228</v>
          </cell>
          <cell r="D9">
            <v>-15.280991252692303</v>
          </cell>
          <cell r="E9">
            <v>34.23933829645868</v>
          </cell>
          <cell r="G9">
            <v>149.80000000000007</v>
          </cell>
        </row>
        <row r="10">
          <cell r="A10" t="str">
            <v>  Fletes y seguros</v>
          </cell>
          <cell r="B10">
            <v>6.279271285392582</v>
          </cell>
          <cell r="C10">
            <v>0.5374990417331276</v>
          </cell>
          <cell r="D10">
            <v>-82.40434806020404</v>
          </cell>
          <cell r="E10">
            <v>-64.9124222669216</v>
          </cell>
          <cell r="G10">
            <v>-140.49999999999994</v>
          </cell>
        </row>
        <row r="11">
          <cell r="A11" t="str">
            <v>     -Créditos</v>
          </cell>
          <cell r="B11">
            <v>189.65164212910534</v>
          </cell>
          <cell r="C11">
            <v>190.25639864099662</v>
          </cell>
          <cell r="D11">
            <v>119.49988674971688</v>
          </cell>
          <cell r="E11">
            <v>141.3920724801812</v>
          </cell>
          <cell r="F11">
            <v>529.8</v>
          </cell>
          <cell r="G11">
            <v>640.8000000000001</v>
          </cell>
          <cell r="H11">
            <v>640.8</v>
          </cell>
        </row>
        <row r="12">
          <cell r="A12" t="str">
            <v>     -Débitos</v>
          </cell>
          <cell r="B12">
            <v>183.37237084371276</v>
          </cell>
          <cell r="C12">
            <v>189.7188995992635</v>
          </cell>
          <cell r="D12">
            <v>201.90423480992092</v>
          </cell>
          <cell r="E12">
            <v>206.3044947471028</v>
          </cell>
          <cell r="F12">
            <v>923.3</v>
          </cell>
          <cell r="G12">
            <v>781.3</v>
          </cell>
          <cell r="H12">
            <v>781.3</v>
          </cell>
        </row>
        <row r="13">
          <cell r="A13" t="str">
            <v>   Otros fletes</v>
          </cell>
          <cell r="B13">
            <v>58.26443661971832</v>
          </cell>
          <cell r="C13">
            <v>65.76044600938967</v>
          </cell>
          <cell r="D13">
            <v>67.12335680751174</v>
          </cell>
          <cell r="E13">
            <v>99.15176056338028</v>
          </cell>
          <cell r="F13">
            <v>170.4</v>
          </cell>
          <cell r="G13">
            <v>290.3</v>
          </cell>
          <cell r="H13">
            <v>290.3</v>
          </cell>
        </row>
        <row r="15">
          <cell r="A15" t="str">
            <v>2. OTROS TRANSPORTES</v>
          </cell>
          <cell r="B15">
            <v>-167.42047521267233</v>
          </cell>
          <cell r="C15">
            <v>-198.80217072455264</v>
          </cell>
          <cell r="D15">
            <v>-131.73458492226462</v>
          </cell>
          <cell r="E15">
            <v>-120.7391903784101</v>
          </cell>
          <cell r="G15">
            <v>-618.6964212378997</v>
          </cell>
        </row>
        <row r="16">
          <cell r="A16" t="str">
            <v>  Servicios de pasajeros</v>
          </cell>
          <cell r="B16">
            <v>16.779524787327674</v>
          </cell>
          <cell r="C16">
            <v>8.197829275447347</v>
          </cell>
          <cell r="D16">
            <v>2.365415077735406</v>
          </cell>
          <cell r="E16">
            <v>26.160809621589905</v>
          </cell>
          <cell r="G16">
            <v>53.50357876210033</v>
          </cell>
        </row>
        <row r="17">
          <cell r="A17" t="str">
            <v>     -Créditos</v>
          </cell>
          <cell r="B17">
            <v>81.37952478732767</v>
          </cell>
          <cell r="C17">
            <v>75.49782927544734</v>
          </cell>
          <cell r="D17">
            <v>79.06541507773541</v>
          </cell>
          <cell r="E17">
            <v>92.6608096215899</v>
          </cell>
          <cell r="F17">
            <v>340.9</v>
          </cell>
          <cell r="G17">
            <v>328.6035787621003</v>
          </cell>
          <cell r="H17">
            <v>328.7</v>
          </cell>
        </row>
        <row r="18">
          <cell r="A18" t="str">
            <v>     -Débitos</v>
          </cell>
          <cell r="B18">
            <v>64.6</v>
          </cell>
          <cell r="C18">
            <v>67.3</v>
          </cell>
          <cell r="D18">
            <v>76.7</v>
          </cell>
          <cell r="E18">
            <v>66.5</v>
          </cell>
          <cell r="G18">
            <v>275.09999999999997</v>
          </cell>
          <cell r="H18" t="str">
            <v>inf. definitiva</v>
          </cell>
        </row>
        <row r="19">
          <cell r="A19" t="str">
            <v>  Servicios Portuarios</v>
          </cell>
          <cell r="B19">
            <v>-184.2</v>
          </cell>
          <cell r="C19">
            <v>-207</v>
          </cell>
          <cell r="D19">
            <v>-134.10000000000002</v>
          </cell>
          <cell r="E19">
            <v>-146.9</v>
          </cell>
          <cell r="G19">
            <v>-672.1999999999999</v>
          </cell>
        </row>
        <row r="20">
          <cell r="A20" t="str">
            <v>     -Créditos</v>
          </cell>
          <cell r="B20">
            <v>79.7</v>
          </cell>
          <cell r="C20">
            <v>79.3</v>
          </cell>
          <cell r="D20">
            <v>73.7</v>
          </cell>
          <cell r="E20">
            <v>76.6</v>
          </cell>
          <cell r="G20">
            <v>309.29999999999995</v>
          </cell>
        </row>
        <row r="21">
          <cell r="A21" t="str">
            <v>     -Débitos</v>
          </cell>
          <cell r="B21">
            <v>263.9</v>
          </cell>
          <cell r="C21">
            <v>286.3</v>
          </cell>
          <cell r="D21">
            <v>207.8</v>
          </cell>
          <cell r="E21">
            <v>223.5</v>
          </cell>
          <cell r="G21">
            <v>981.5</v>
          </cell>
        </row>
        <row r="23">
          <cell r="A23" t="str">
            <v>3. VIAJES</v>
          </cell>
          <cell r="B23">
            <v>146</v>
          </cell>
          <cell r="C23">
            <v>-31.400000000000006</v>
          </cell>
          <cell r="D23">
            <v>-7.600000000000023</v>
          </cell>
          <cell r="E23">
            <v>88</v>
          </cell>
          <cell r="G23">
            <v>194.99999999999997</v>
          </cell>
        </row>
        <row r="24">
          <cell r="A24" t="str">
            <v>     -Créditos</v>
          </cell>
          <cell r="B24">
            <v>359.2</v>
          </cell>
          <cell r="C24">
            <v>146.6</v>
          </cell>
          <cell r="D24">
            <v>183.2</v>
          </cell>
          <cell r="E24">
            <v>241.9</v>
          </cell>
          <cell r="G24">
            <v>930.9</v>
          </cell>
          <cell r="H24" t="str">
            <v>inf. definitiva. archivo 96SNT_A.XLS. Incorpora nuevas aperturas y gastos efectivos 1996.</v>
          </cell>
        </row>
        <row r="25">
          <cell r="A25" t="str">
            <v>     -Débitos</v>
          </cell>
          <cell r="B25">
            <v>213.2</v>
          </cell>
          <cell r="C25">
            <v>178</v>
          </cell>
          <cell r="D25">
            <v>190.8</v>
          </cell>
          <cell r="E25">
            <v>153.9</v>
          </cell>
          <cell r="G25">
            <v>735.9</v>
          </cell>
          <cell r="H25" t="str">
            <v>inf. definitiva. archivo 96SNT_A.XLS. Incorpora nuevas aperturas y gastos efectivos 1996.</v>
          </cell>
        </row>
        <row r="27">
          <cell r="A27" t="str">
            <v>4. OTROS BS,Ss. y Rta.</v>
          </cell>
          <cell r="B27">
            <v>-9.728972674234765</v>
          </cell>
          <cell r="C27">
            <v>8.461646420910352</v>
          </cell>
          <cell r="D27">
            <v>9.211792996367638</v>
          </cell>
          <cell r="E27">
            <v>5.0925132569566856</v>
          </cell>
          <cell r="G27">
            <v>13.036979999999911</v>
          </cell>
        </row>
        <row r="28">
          <cell r="A28" t="str">
            <v>  Oficiales</v>
          </cell>
          <cell r="B28">
            <v>-6.352</v>
          </cell>
          <cell r="C28">
            <v>-3.983999999999998</v>
          </cell>
          <cell r="D28">
            <v>-9.492</v>
          </cell>
          <cell r="E28">
            <v>-29.784</v>
          </cell>
          <cell r="G28">
            <v>-49.611999999999995</v>
          </cell>
        </row>
        <row r="29">
          <cell r="A29" t="str">
            <v>     -Créditos</v>
          </cell>
          <cell r="B29">
            <v>22.848</v>
          </cell>
          <cell r="C29">
            <v>21.216</v>
          </cell>
          <cell r="D29">
            <v>20.808</v>
          </cell>
          <cell r="E29">
            <v>21.216</v>
          </cell>
          <cell r="G29">
            <v>86.088</v>
          </cell>
        </row>
        <row r="30">
          <cell r="A30" t="str">
            <v>     -Débitos</v>
          </cell>
          <cell r="B30">
            <v>29.2</v>
          </cell>
          <cell r="C30">
            <v>25.2</v>
          </cell>
          <cell r="D30">
            <v>30.3</v>
          </cell>
          <cell r="E30">
            <v>51</v>
          </cell>
          <cell r="G30">
            <v>135.7</v>
          </cell>
        </row>
        <row r="31">
          <cell r="A31" t="str">
            <v>  Privados</v>
          </cell>
          <cell r="B31">
            <v>-3.3769726742347643</v>
          </cell>
          <cell r="C31">
            <v>12.44564642091035</v>
          </cell>
          <cell r="D31">
            <v>18.70379299636764</v>
          </cell>
          <cell r="E31">
            <v>34.876513256956684</v>
          </cell>
          <cell r="G31">
            <v>62.64897999999991</v>
          </cell>
        </row>
        <row r="32">
          <cell r="A32" t="str">
            <v>     -Créditos</v>
          </cell>
          <cell r="B32">
            <v>257.3096093720008</v>
          </cell>
          <cell r="C32">
            <v>277.95706058835805</v>
          </cell>
          <cell r="D32">
            <v>263.78984141873565</v>
          </cell>
          <cell r="E32">
            <v>276.1382686209055</v>
          </cell>
          <cell r="G32">
            <v>1075.1947799999998</v>
          </cell>
        </row>
        <row r="33">
          <cell r="A33" t="str">
            <v>        i) Operac de cambio</v>
          </cell>
          <cell r="B33">
            <v>110.24756937200083</v>
          </cell>
          <cell r="C33">
            <v>132.507260588358</v>
          </cell>
          <cell r="D33">
            <v>108.43240141873565</v>
          </cell>
          <cell r="E33">
            <v>106.71276862090548</v>
          </cell>
          <cell r="F33">
            <v>479.3</v>
          </cell>
          <cell r="G33">
            <v>457.9</v>
          </cell>
          <cell r="H33">
            <v>457.9</v>
          </cell>
        </row>
        <row r="34">
          <cell r="A34" t="str">
            <v>        ii) Comis gan por Import</v>
          </cell>
          <cell r="B34">
            <v>126.01203999999998</v>
          </cell>
          <cell r="C34">
            <v>124.3998</v>
          </cell>
          <cell r="D34">
            <v>134.40744</v>
          </cell>
          <cell r="E34">
            <v>148.3755</v>
          </cell>
          <cell r="G34">
            <v>533.19478</v>
          </cell>
        </row>
        <row r="35">
          <cell r="A35" t="str">
            <v>        iii) Reaseguros</v>
          </cell>
          <cell r="B35">
            <v>21.05</v>
          </cell>
          <cell r="C35">
            <v>21.05</v>
          </cell>
          <cell r="D35">
            <v>21.05</v>
          </cell>
          <cell r="E35">
            <v>21.05</v>
          </cell>
          <cell r="G35">
            <v>84.2</v>
          </cell>
        </row>
        <row r="36">
          <cell r="A36" t="str">
            <v>     -Débitos</v>
          </cell>
          <cell r="B36">
            <v>260.68658204623557</v>
          </cell>
          <cell r="C36">
            <v>265.5114141674477</v>
          </cell>
          <cell r="D36">
            <v>245.086048422368</v>
          </cell>
          <cell r="E36">
            <v>241.2617553639488</v>
          </cell>
          <cell r="G36">
            <v>1012.5458000000001</v>
          </cell>
        </row>
        <row r="37">
          <cell r="A37" t="str">
            <v>        i) Comis pag por Export</v>
          </cell>
          <cell r="B37">
            <v>86.00013000000001</v>
          </cell>
          <cell r="C37">
            <v>82.46475</v>
          </cell>
          <cell r="D37">
            <v>48.424</v>
          </cell>
          <cell r="E37">
            <v>54.44292</v>
          </cell>
          <cell r="G37">
            <v>271.3318</v>
          </cell>
        </row>
        <row r="38">
          <cell r="A38" t="str">
            <v>        ii) Resto</v>
          </cell>
          <cell r="B38">
            <v>174.68645204623556</v>
          </cell>
          <cell r="C38">
            <v>183.0466641674477</v>
          </cell>
          <cell r="D38">
            <v>196.462048422368</v>
          </cell>
          <cell r="E38">
            <v>186.81883536394878</v>
          </cell>
          <cell r="G38">
            <v>741.014</v>
          </cell>
        </row>
        <row r="39">
          <cell r="A39" t="str">
            <v>            - Operac de cambio</v>
          </cell>
          <cell r="B39">
            <v>73.75345204623555</v>
          </cell>
          <cell r="C39">
            <v>64.67466416744767</v>
          </cell>
          <cell r="D39">
            <v>82.645048422368</v>
          </cell>
          <cell r="E39">
            <v>78.52683536394878</v>
          </cell>
          <cell r="F39">
            <v>320.1</v>
          </cell>
          <cell r="G39">
            <v>299.6</v>
          </cell>
          <cell r="H39">
            <v>299.6</v>
          </cell>
        </row>
        <row r="40">
          <cell r="A40" t="str">
            <v>            - Comis. art. 14</v>
          </cell>
          <cell r="B40">
            <v>1.236</v>
          </cell>
          <cell r="C40">
            <v>9.475999999999999</v>
          </cell>
          <cell r="D40">
            <v>14.008</v>
          </cell>
          <cell r="E40">
            <v>5.047000000000001</v>
          </cell>
          <cell r="G40">
            <v>29.767</v>
          </cell>
        </row>
        <row r="41">
          <cell r="A41" t="str">
            <v>            - Contr. impto adic</v>
          </cell>
          <cell r="B41">
            <v>3.502</v>
          </cell>
          <cell r="C41">
            <v>6.901000000000001</v>
          </cell>
          <cell r="D41">
            <v>3.9139999999999997</v>
          </cell>
          <cell r="E41">
            <v>5.15</v>
          </cell>
          <cell r="G41">
            <v>19.467</v>
          </cell>
        </row>
        <row r="42">
          <cell r="A42" t="str">
            <v>            - Art. 15</v>
          </cell>
          <cell r="B42">
            <v>1.854</v>
          </cell>
          <cell r="C42">
            <v>1.854</v>
          </cell>
          <cell r="D42">
            <v>1.854</v>
          </cell>
          <cell r="E42">
            <v>1.854</v>
          </cell>
          <cell r="G42">
            <v>7.416</v>
          </cell>
        </row>
        <row r="43">
          <cell r="A43" t="str">
            <v>            - Gtos empr. de tr.</v>
          </cell>
          <cell r="B43">
            <v>34.4</v>
          </cell>
          <cell r="C43">
            <v>39.4</v>
          </cell>
          <cell r="D43">
            <v>33.4</v>
          </cell>
          <cell r="E43">
            <v>35.3</v>
          </cell>
          <cell r="G43">
            <v>142.5</v>
          </cell>
        </row>
        <row r="44">
          <cell r="A44" t="str">
            <v>            - Gtos de CODELCO  </v>
          </cell>
          <cell r="B44">
            <v>1.6</v>
          </cell>
          <cell r="C44">
            <v>2.4</v>
          </cell>
          <cell r="D44">
            <v>2.3</v>
          </cell>
          <cell r="E44">
            <v>2.6</v>
          </cell>
          <cell r="G44">
            <v>8.9</v>
          </cell>
        </row>
        <row r="45">
          <cell r="A45" t="str">
            <v>            - Otros gastos(La Esc)</v>
          </cell>
          <cell r="B45">
            <v>2.2660000000000005</v>
          </cell>
          <cell r="C45">
            <v>2.2660000000000005</v>
          </cell>
          <cell r="D45">
            <v>2.2660000000000005</v>
          </cell>
          <cell r="E45">
            <v>2.2660000000000005</v>
          </cell>
          <cell r="G45">
            <v>9.064000000000002</v>
          </cell>
        </row>
        <row r="46">
          <cell r="A46" t="str">
            <v>            - Reaseguros</v>
          </cell>
          <cell r="B46">
            <v>56.075</v>
          </cell>
          <cell r="C46">
            <v>56.075</v>
          </cell>
          <cell r="D46">
            <v>56.075</v>
          </cell>
          <cell r="E46">
            <v>56.075</v>
          </cell>
          <cell r="G46">
            <v>224.3</v>
          </cell>
          <cell r="H46">
            <v>1.01</v>
          </cell>
        </row>
        <row r="49">
          <cell r="A49" t="str">
            <v>T   O   T   A   L</v>
          </cell>
          <cell r="B49">
            <v>33.394260018203795</v>
          </cell>
          <cell r="C49">
            <v>-155.44257925251952</v>
          </cell>
          <cell r="D49">
            <v>-145.4037831785893</v>
          </cell>
          <cell r="E49">
            <v>6.592661175005269</v>
          </cell>
          <cell r="G49">
            <v>-260.8594412378997</v>
          </cell>
        </row>
        <row r="50">
          <cell r="A50" t="str">
            <v>               -Créditos</v>
          </cell>
          <cell r="B50">
            <v>1048.353212908152</v>
          </cell>
          <cell r="C50">
            <v>856.5877345141917</v>
          </cell>
          <cell r="D50">
            <v>807.1865000536998</v>
          </cell>
          <cell r="E50">
            <v>949.0589112860569</v>
          </cell>
          <cell r="G50">
            <v>3661.1863587621</v>
          </cell>
        </row>
        <row r="51">
          <cell r="A51" t="str">
            <v>               -Débitos</v>
          </cell>
          <cell r="B51">
            <v>1014.9589528899483</v>
          </cell>
          <cell r="C51">
            <v>1012.0303137667112</v>
          </cell>
          <cell r="D51">
            <v>952.5902832322889</v>
          </cell>
          <cell r="E51">
            <v>942.4662501110515</v>
          </cell>
          <cell r="G51">
            <v>3922.0458</v>
          </cell>
        </row>
        <row r="331">
          <cell r="A331" t="str">
            <v> C A L C U L O   F L U J O S   S E R V.   M E R C.   P A R A L E L O</v>
          </cell>
          <cell r="K331" t="str">
            <v>Hoja 7</v>
          </cell>
        </row>
        <row r="332">
          <cell r="A332" t="str">
            <v>(US$ Mill) </v>
          </cell>
        </row>
        <row r="334">
          <cell r="D334" t="str">
            <v>1     9     9     6</v>
          </cell>
        </row>
        <row r="335">
          <cell r="B335" t="str">
            <v>1T</v>
          </cell>
          <cell r="C335" t="str">
            <v>2T</v>
          </cell>
          <cell r="D335" t="str">
            <v>3T</v>
          </cell>
          <cell r="E335" t="str">
            <v>4T</v>
          </cell>
          <cell r="F335" t="str">
            <v>AÑO</v>
          </cell>
        </row>
        <row r="337">
          <cell r="A337" t="str">
            <v>       Ingresos por viajes en BP</v>
          </cell>
          <cell r="B337">
            <v>359.2</v>
          </cell>
          <cell r="C337">
            <v>146.6</v>
          </cell>
          <cell r="D337">
            <v>183.2</v>
          </cell>
          <cell r="E337">
            <v>241.9</v>
          </cell>
          <cell r="F337">
            <v>930.9</v>
          </cell>
        </row>
        <row r="338">
          <cell r="A338" t="str">
            <v>       Liquid. en oper. de cambio</v>
          </cell>
          <cell r="B338">
            <v>-1.1</v>
          </cell>
          <cell r="C338">
            <v>-2.6</v>
          </cell>
          <cell r="D338">
            <v>-2.9</v>
          </cell>
          <cell r="E338">
            <v>-3.7</v>
          </cell>
          <cell r="F338">
            <v>-10.3</v>
          </cell>
        </row>
        <row r="339">
          <cell r="A339" t="str">
            <v>   1.Ingresos  viajes no liq.</v>
          </cell>
          <cell r="B339">
            <v>358.09999999999997</v>
          </cell>
          <cell r="C339">
            <v>144</v>
          </cell>
          <cell r="D339">
            <v>180.29999999999998</v>
          </cell>
          <cell r="E339">
            <v>238.20000000000002</v>
          </cell>
          <cell r="F339">
            <v>920.6</v>
          </cell>
        </row>
        <row r="340">
          <cell r="A340" t="str">
            <v>      Egresos por viajes en BP </v>
          </cell>
          <cell r="B340">
            <v>-213.2</v>
          </cell>
          <cell r="C340">
            <v>-178</v>
          </cell>
          <cell r="D340">
            <v>-190.8</v>
          </cell>
          <cell r="E340">
            <v>-153.9</v>
          </cell>
          <cell r="F340">
            <v>-735.9</v>
          </cell>
        </row>
        <row r="341">
          <cell r="A341" t="str">
            <v>      Adquis. en oper. de camb.</v>
          </cell>
          <cell r="B341">
            <v>6.1</v>
          </cell>
          <cell r="C341">
            <v>7.7</v>
          </cell>
          <cell r="D341">
            <v>8.6</v>
          </cell>
          <cell r="E341">
            <v>5.9</v>
          </cell>
          <cell r="F341">
            <v>28.299999999999997</v>
          </cell>
        </row>
        <row r="342">
          <cell r="A342" t="str">
            <v>   2.Egres. por viajes no liq </v>
          </cell>
          <cell r="B342">
            <v>-207.1</v>
          </cell>
          <cell r="C342">
            <v>-170.3</v>
          </cell>
          <cell r="D342">
            <v>-182.20000000000002</v>
          </cell>
          <cell r="E342">
            <v>-148</v>
          </cell>
          <cell r="F342">
            <v>-707.6</v>
          </cell>
        </row>
        <row r="343">
          <cell r="A343" t="str">
            <v>A)Ingresos netos viajes</v>
          </cell>
          <cell r="B343">
            <v>150.99999999999997</v>
          </cell>
          <cell r="C343">
            <v>-26.30000000000001</v>
          </cell>
          <cell r="D343">
            <v>-1.900000000000034</v>
          </cell>
          <cell r="E343">
            <v>90.20000000000002</v>
          </cell>
          <cell r="F343">
            <v>212.99999999999994</v>
          </cell>
        </row>
        <row r="345">
          <cell r="A345" t="str">
            <v>    Ingresos por "Otros bienes,</v>
          </cell>
        </row>
        <row r="346">
          <cell r="A346" t="str">
            <v>   ss. y rtas.Ofic." en BP(créd</v>
          </cell>
          <cell r="B346">
            <v>22.848</v>
          </cell>
          <cell r="C346">
            <v>21.216</v>
          </cell>
          <cell r="D346">
            <v>20.808</v>
          </cell>
          <cell r="E346">
            <v>21.216</v>
          </cell>
          <cell r="F346">
            <v>86.088</v>
          </cell>
        </row>
        <row r="347">
          <cell r="A347" t="str">
            <v> -Liquidac. en oper. de cambio</v>
          </cell>
          <cell r="B347">
            <v>-3.7</v>
          </cell>
          <cell r="C347">
            <v>-10.5</v>
          </cell>
          <cell r="D347">
            <v>-10.4</v>
          </cell>
          <cell r="E347">
            <v>-11.8</v>
          </cell>
          <cell r="F347">
            <v>-36.400000000000006</v>
          </cell>
        </row>
        <row r="348">
          <cell r="A348" t="str">
            <v>B)Ingr. netos trans. ofic.</v>
          </cell>
          <cell r="B348">
            <v>19.148</v>
          </cell>
          <cell r="C348">
            <v>10.716000000000001</v>
          </cell>
          <cell r="D348">
            <v>10.408</v>
          </cell>
          <cell r="E348">
            <v>9.416</v>
          </cell>
          <cell r="F348">
            <v>49.688</v>
          </cell>
        </row>
        <row r="350">
          <cell r="A350" t="str">
            <v>    Var depós en m/e pr no fin</v>
          </cell>
          <cell r="B350">
            <v>135.2</v>
          </cell>
          <cell r="C350">
            <v>-232</v>
          </cell>
          <cell r="D350">
            <v>-45.1</v>
          </cell>
          <cell r="E350">
            <v>-83.6</v>
          </cell>
          <cell r="F350">
            <v>-225.5</v>
          </cell>
        </row>
        <row r="351">
          <cell r="A351" t="str">
            <v>  -Var. retorn. de exp. por liq</v>
          </cell>
          <cell r="B351">
            <v>-4.8</v>
          </cell>
          <cell r="C351">
            <v>2</v>
          </cell>
          <cell r="D351">
            <v>0.7</v>
          </cell>
          <cell r="E351">
            <v>-0.1</v>
          </cell>
          <cell r="F351">
            <v>-2.1999999999999997</v>
          </cell>
        </row>
        <row r="352">
          <cell r="A352" t="str">
            <v>C)Var.dep.m/e s.pr. ajust.ret</v>
          </cell>
          <cell r="B352">
            <v>130.39999999999998</v>
          </cell>
          <cell r="C352">
            <v>-230</v>
          </cell>
          <cell r="D352">
            <v>-44.4</v>
          </cell>
          <cell r="E352">
            <v>-83.69999999999999</v>
          </cell>
          <cell r="F352">
            <v>-227.70000000000002</v>
          </cell>
        </row>
        <row r="357">
          <cell r="D357" t="str">
            <v>1     9     9     6</v>
          </cell>
        </row>
        <row r="358">
          <cell r="B358" t="str">
            <v>1T</v>
          </cell>
          <cell r="C358" t="str">
            <v>2T</v>
          </cell>
          <cell r="D358" t="str">
            <v>3T</v>
          </cell>
          <cell r="E358" t="str">
            <v>4T</v>
          </cell>
          <cell r="F358" t="str">
            <v>AÑO</v>
          </cell>
        </row>
        <row r="360">
          <cell r="A360" t="str">
            <v>   F U E N T E S</v>
          </cell>
          <cell r="B360">
            <v>450.7001733047349</v>
          </cell>
          <cell r="C360">
            <v>229.3197398440022</v>
          </cell>
          <cell r="D360">
            <v>294.4627707350133</v>
          </cell>
          <cell r="E360">
            <v>448.8084943695256</v>
          </cell>
          <cell r="F360">
            <v>1423.291178253276</v>
          </cell>
        </row>
        <row r="361">
          <cell r="A361" t="str">
            <v>Ingresos netos por viajes</v>
          </cell>
          <cell r="B361">
            <v>150.99999999999997</v>
          </cell>
          <cell r="C361">
            <v>-26.30000000000001</v>
          </cell>
          <cell r="D361">
            <v>-1.900000000000034</v>
          </cell>
          <cell r="E361">
            <v>90.20000000000002</v>
          </cell>
          <cell r="F361">
            <v>212.99999999999994</v>
          </cell>
        </row>
        <row r="362">
          <cell r="A362" t="str">
            <v>Ingresos netos trans. ofic.</v>
          </cell>
          <cell r="B362">
            <v>19.148</v>
          </cell>
          <cell r="C362">
            <v>10.716000000000001</v>
          </cell>
          <cell r="D362">
            <v>10.408</v>
          </cell>
          <cell r="E362">
            <v>9.416</v>
          </cell>
          <cell r="F362">
            <v>49.688</v>
          </cell>
        </row>
        <row r="363">
          <cell r="A363" t="str">
            <v>Ingres. netos empr. transp.</v>
          </cell>
          <cell r="B363">
            <v>139.94013330473496</v>
          </cell>
          <cell r="C363">
            <v>106.50393984400222</v>
          </cell>
          <cell r="D363">
            <v>138.04733073501333</v>
          </cell>
          <cell r="E363">
            <v>188.61699436952563</v>
          </cell>
          <cell r="F363">
            <v>573.1083982532762</v>
          </cell>
        </row>
        <row r="364">
          <cell r="A364" t="str">
            <v>Comisiones import no liquid.</v>
          </cell>
          <cell r="B364">
            <v>126.01203999999998</v>
          </cell>
          <cell r="C364">
            <v>124.3998</v>
          </cell>
          <cell r="D364">
            <v>134.40744</v>
          </cell>
          <cell r="E364">
            <v>148.3755</v>
          </cell>
          <cell r="F364">
            <v>533.19478</v>
          </cell>
        </row>
        <row r="365">
          <cell r="A365" t="str">
            <v>Intereses dep. moneda extr.</v>
          </cell>
          <cell r="B365">
            <v>14.6</v>
          </cell>
          <cell r="C365">
            <v>14</v>
          </cell>
          <cell r="D365">
            <v>13.5</v>
          </cell>
          <cell r="E365">
            <v>12.2</v>
          </cell>
          <cell r="F365">
            <v>54.3</v>
          </cell>
        </row>
        <row r="366">
          <cell r="A366" t="str">
            <v>Intereses pagarés US$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8">
          <cell r="A368" t="str">
            <v>   U S O S</v>
          </cell>
          <cell r="B368">
            <v>450.7001733047349</v>
          </cell>
          <cell r="C368">
            <v>229.3197398440022</v>
          </cell>
          <cell r="D368">
            <v>294.4627707350133</v>
          </cell>
          <cell r="E368">
            <v>448.8084943695256</v>
          </cell>
          <cell r="F368">
            <v>1423.291178253276</v>
          </cell>
        </row>
        <row r="369">
          <cell r="A369" t="str">
            <v>Swaps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A370" t="str">
            <v>   -Empresas de transportes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A371" t="str">
            <v>   -Otros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A372" t="str">
            <v>   -Ajuste por swaps no recomp.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A373" t="str">
            <v>Var depós  m/e ajust por ret*</v>
          </cell>
          <cell r="B373">
            <v>130.39999999999998</v>
          </cell>
          <cell r="C373">
            <v>-230</v>
          </cell>
          <cell r="D373">
            <v>-44.4</v>
          </cell>
          <cell r="E373">
            <v>-83.69999999999999</v>
          </cell>
          <cell r="F373">
            <v>-227.70000000000002</v>
          </cell>
        </row>
        <row r="374">
          <cell r="A374" t="str">
            <v>Liquid. en merc. bcario</v>
          </cell>
          <cell r="B374">
            <v>109.4</v>
          </cell>
          <cell r="C374">
            <v>11.8</v>
          </cell>
          <cell r="D374">
            <v>9.9</v>
          </cell>
          <cell r="E374">
            <v>6.2</v>
          </cell>
          <cell r="F374">
            <v>137.29999999999998</v>
          </cell>
        </row>
        <row r="375">
          <cell r="A375" t="str">
            <v>Pagarés US$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A376" t="str">
            <v>Servicio op. cap XIX (k y Util)</v>
          </cell>
          <cell r="B376">
            <v>0.6</v>
          </cell>
          <cell r="C376">
            <v>2.8</v>
          </cell>
          <cell r="D376">
            <v>4.7</v>
          </cell>
          <cell r="E376">
            <v>17.1</v>
          </cell>
          <cell r="F376">
            <v>25.200000000000003</v>
          </cell>
        </row>
        <row r="377">
          <cell r="A377" t="str">
            <v>Rebajas deuda Cap.XVIII y otros</v>
          </cell>
          <cell r="B377">
            <v>5.1</v>
          </cell>
          <cell r="C377">
            <v>0</v>
          </cell>
          <cell r="D377">
            <v>0</v>
          </cell>
          <cell r="E377">
            <v>0</v>
          </cell>
          <cell r="F377">
            <v>5.1</v>
          </cell>
        </row>
        <row r="378">
          <cell r="A378" t="str">
            <v>Serv.D. Externa y reexp. Inv. Extr.</v>
          </cell>
          <cell r="B378">
            <v>0</v>
          </cell>
          <cell r="C378">
            <v>137.2</v>
          </cell>
          <cell r="D378">
            <v>38</v>
          </cell>
          <cell r="E378">
            <v>0</v>
          </cell>
          <cell r="F378">
            <v>175.2</v>
          </cell>
        </row>
        <row r="379">
          <cell r="A379" t="str">
            <v>Amortiz. Deuda Ext. MLP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A380" t="str">
            <v>Amortiz. Deuda Ext. CP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A381" t="str">
            <v>Invers. al Exterior</v>
          </cell>
          <cell r="B381">
            <v>73.8</v>
          </cell>
          <cell r="C381">
            <v>143.6</v>
          </cell>
          <cell r="D381">
            <v>100.7</v>
          </cell>
          <cell r="E381">
            <v>156.6</v>
          </cell>
          <cell r="F381">
            <v>474.69999999999993</v>
          </cell>
        </row>
        <row r="382">
          <cell r="A382" t="str">
            <v>Financ. Imp. (Cobr. y Acreed)</v>
          </cell>
          <cell r="B382">
            <v>676.6</v>
          </cell>
          <cell r="C382">
            <v>428.7</v>
          </cell>
          <cell r="D382">
            <v>226.9</v>
          </cell>
          <cell r="E382">
            <v>485.2</v>
          </cell>
          <cell r="F382">
            <v>1817.4</v>
          </cell>
        </row>
        <row r="383">
          <cell r="A383" t="str">
            <v>Var otros act. sect. priv no f.</v>
          </cell>
          <cell r="B383">
            <v>-545.1998266952651</v>
          </cell>
          <cell r="C383">
            <v>-264.7802601559978</v>
          </cell>
          <cell r="D383">
            <v>-41.33722926498669</v>
          </cell>
          <cell r="E383">
            <v>-132.5915056304745</v>
          </cell>
          <cell r="F383">
            <v>-983.908821746724</v>
          </cell>
        </row>
        <row r="384">
          <cell r="A384" t="str">
            <v>    -Dep en el ext empr transp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A385" t="str">
            <v>    -Otros </v>
          </cell>
          <cell r="B385">
            <v>-545.1998266952651</v>
          </cell>
          <cell r="C385">
            <v>-264.7802601559978</v>
          </cell>
          <cell r="D385">
            <v>-41.33722926498669</v>
          </cell>
          <cell r="E385">
            <v>-132.5915056304745</v>
          </cell>
          <cell r="F385">
            <v>-983.908821746724</v>
          </cell>
        </row>
        <row r="387">
          <cell r="A387" t="str">
            <v>* Netos de retornos de exp. por liquidar</v>
          </cell>
        </row>
        <row r="388">
          <cell r="I388" t="str">
            <v>Hoja 8</v>
          </cell>
        </row>
        <row r="389">
          <cell r="B389" t="str">
            <v>   INGRESOS NETOS DE EMPRESAS DE TRANSPORTES.AÑO 1996.</v>
          </cell>
        </row>
        <row r="390">
          <cell r="D390" t="str">
            <v>(mill US$)</v>
          </cell>
        </row>
        <row r="392">
          <cell r="A392" t="str">
            <v>INGRESOS</v>
          </cell>
          <cell r="D392" t="str">
            <v>1 T</v>
          </cell>
          <cell r="E392" t="str">
            <v>2 T</v>
          </cell>
          <cell r="F392" t="str">
            <v>3 T</v>
          </cell>
          <cell r="G392" t="str">
            <v>4 T</v>
          </cell>
          <cell r="H392" t="str">
            <v>  TOTAL</v>
          </cell>
        </row>
        <row r="394">
          <cell r="A394" t="str">
            <v>     Fletes y seg nac de X de BP</v>
          </cell>
          <cell r="D394">
            <v>189.65164212910534</v>
          </cell>
          <cell r="E394">
            <v>190.25639864099662</v>
          </cell>
          <cell r="F394">
            <v>119.49988674971688</v>
          </cell>
          <cell r="G394">
            <v>141.3920724801812</v>
          </cell>
          <cell r="H394">
            <v>640.8000000000001</v>
          </cell>
        </row>
        <row r="395">
          <cell r="A395" t="str">
            <v>     % de Fletes/Fletes y seg, de Aduana, por X(*)</v>
          </cell>
          <cell r="D395">
            <v>0.904</v>
          </cell>
          <cell r="E395">
            <v>0.887</v>
          </cell>
          <cell r="F395">
            <v>0.865</v>
          </cell>
          <cell r="G395">
            <v>0.877</v>
          </cell>
          <cell r="H395">
            <v>0.8857221593053983</v>
          </cell>
        </row>
        <row r="396">
          <cell r="A396" t="str">
            <v>     Fletes nac de X</v>
          </cell>
          <cell r="C396">
            <v>1</v>
          </cell>
          <cell r="D396">
            <v>171.44508448471123</v>
          </cell>
          <cell r="E396">
            <v>168.757425594564</v>
          </cell>
          <cell r="F396">
            <v>103.3674020385051</v>
          </cell>
          <cell r="G396">
            <v>124.00084756511892</v>
          </cell>
          <cell r="H396">
            <v>567.5707596828993</v>
          </cell>
        </row>
        <row r="397">
          <cell r="A397" t="str">
            <v>     % hecho por empr. priv.(*)</v>
          </cell>
          <cell r="D397">
            <v>0.986</v>
          </cell>
          <cell r="E397">
            <v>0.987</v>
          </cell>
          <cell r="F397">
            <v>0.967</v>
          </cell>
          <cell r="G397">
            <v>0.973</v>
          </cell>
          <cell r="H397">
            <v>0.9799968115457758</v>
          </cell>
        </row>
        <row r="398">
          <cell r="A398" t="str">
            <v>a)Fletes nac de empr priv por X</v>
          </cell>
          <cell r="D398">
            <v>169.04485330192526</v>
          </cell>
          <cell r="E398">
            <v>166.56357906183467</v>
          </cell>
          <cell r="F398">
            <v>99.95627777123444</v>
          </cell>
          <cell r="G398">
            <v>120.6528246808607</v>
          </cell>
          <cell r="H398">
            <v>556.2175348158551</v>
          </cell>
        </row>
        <row r="400">
          <cell r="A400" t="str">
            <v>    Fletes y seg nac de M de BP</v>
          </cell>
          <cell r="D400">
            <v>133.5034234600001</v>
          </cell>
          <cell r="E400">
            <v>130.39513691999943</v>
          </cell>
          <cell r="F400">
            <v>136.4178087200002</v>
          </cell>
          <cell r="G400">
            <v>145.90770224999983</v>
          </cell>
          <cell r="H400">
            <v>546.2240713499996</v>
          </cell>
        </row>
        <row r="401">
          <cell r="A401" t="str">
            <v>     % de Fletes/Fletes y seg, de Aduana, por M(*)</v>
          </cell>
          <cell r="D401">
            <v>0.921</v>
          </cell>
          <cell r="E401">
            <v>0.925</v>
          </cell>
          <cell r="F401">
            <v>0.923</v>
          </cell>
          <cell r="G401">
            <v>0.931</v>
          </cell>
          <cell r="H401">
            <v>0.9251255838140755</v>
          </cell>
        </row>
        <row r="402">
          <cell r="A402" t="str">
            <v>     Fletes nac de M</v>
          </cell>
          <cell r="C402">
            <v>1</v>
          </cell>
          <cell r="D402">
            <v>122.9566530066601</v>
          </cell>
          <cell r="E402">
            <v>120.61550165099948</v>
          </cell>
          <cell r="F402">
            <v>125.9136374485602</v>
          </cell>
          <cell r="G402">
            <v>135.84007079474983</v>
          </cell>
          <cell r="H402">
            <v>505.3258629009696</v>
          </cell>
        </row>
        <row r="403">
          <cell r="A403" t="str">
            <v>     % hecho por empr. priv.(*)</v>
          </cell>
          <cell r="D403">
            <v>0.95</v>
          </cell>
          <cell r="E403">
            <v>0.951</v>
          </cell>
          <cell r="F403">
            <v>0.941</v>
          </cell>
          <cell r="G403">
            <v>0.937</v>
          </cell>
          <cell r="H403">
            <v>0.9445015120742745</v>
          </cell>
        </row>
        <row r="404">
          <cell r="A404" t="str">
            <v>b)Fletes nac de empr priv por M</v>
          </cell>
          <cell r="D404">
            <v>116.80882035632709</v>
          </cell>
          <cell r="E404">
            <v>114.7053420701005</v>
          </cell>
          <cell r="F404">
            <v>118.48473283909513</v>
          </cell>
          <cell r="G404">
            <v>127.2821463346806</v>
          </cell>
          <cell r="H404">
            <v>477.2810416002033</v>
          </cell>
        </row>
        <row r="406">
          <cell r="A406" t="str">
            <v>     Otros fletes de BP</v>
          </cell>
          <cell r="D406">
            <v>58.26443661971832</v>
          </cell>
          <cell r="E406">
            <v>65.76044600938967</v>
          </cell>
          <cell r="F406">
            <v>67.12335680751174</v>
          </cell>
          <cell r="G406">
            <v>99.15176056338028</v>
          </cell>
          <cell r="H406">
            <v>290.3</v>
          </cell>
        </row>
        <row r="407">
          <cell r="A407" t="str">
            <v>     % hecho por empr. priv.(*)</v>
          </cell>
          <cell r="D407">
            <v>0.941</v>
          </cell>
          <cell r="E407">
            <v>0.918</v>
          </cell>
          <cell r="F407">
            <v>0.925</v>
          </cell>
          <cell r="G407">
            <v>0.945</v>
          </cell>
          <cell r="H407">
            <v>0.933456572769953</v>
          </cell>
        </row>
        <row r="408">
          <cell r="A408" t="str">
            <v>c)Otros fletes priv de BP</v>
          </cell>
          <cell r="D408">
            <v>54.826834859154935</v>
          </cell>
          <cell r="E408">
            <v>60.36808943661972</v>
          </cell>
          <cell r="F408">
            <v>62.08910504694836</v>
          </cell>
          <cell r="G408">
            <v>93.69841373239436</v>
          </cell>
          <cell r="H408">
            <v>270.9824430751174</v>
          </cell>
        </row>
        <row r="410">
          <cell r="A410" t="str">
            <v>     Ss. de pasajeros de BP(Créd)</v>
          </cell>
          <cell r="D410">
            <v>81.37952478732767</v>
          </cell>
          <cell r="E410">
            <v>75.49782927544734</v>
          </cell>
          <cell r="F410">
            <v>79.06541507773541</v>
          </cell>
          <cell r="G410">
            <v>92.6608096215899</v>
          </cell>
          <cell r="H410">
            <v>328.6035787621003</v>
          </cell>
        </row>
        <row r="411">
          <cell r="A411" t="str">
            <v>     % hecho por empr. priv.(*)</v>
          </cell>
          <cell r="D411">
            <v>1</v>
          </cell>
          <cell r="E411">
            <v>1</v>
          </cell>
          <cell r="F411">
            <v>1</v>
          </cell>
          <cell r="G411">
            <v>1</v>
          </cell>
          <cell r="H411">
            <v>1</v>
          </cell>
        </row>
        <row r="412">
          <cell r="A412" t="str">
            <v>d)Ss. de pasajeros priv de BP(Créd)</v>
          </cell>
          <cell r="D412">
            <v>81.37952478732767</v>
          </cell>
          <cell r="E412">
            <v>75.49782927544734</v>
          </cell>
          <cell r="F412">
            <v>79.06541507773541</v>
          </cell>
          <cell r="G412">
            <v>92.6608096215899</v>
          </cell>
          <cell r="H412">
            <v>328.6035787621003</v>
          </cell>
        </row>
        <row r="414">
          <cell r="A414" t="str">
            <v>e)Otros ingr. de empr priv de transp(*)</v>
          </cell>
          <cell r="D414">
            <v>10.9</v>
          </cell>
          <cell r="E414">
            <v>10.8</v>
          </cell>
          <cell r="F414">
            <v>14</v>
          </cell>
          <cell r="G414">
            <v>10.6</v>
          </cell>
          <cell r="H414">
            <v>46.300000000000004</v>
          </cell>
        </row>
        <row r="416">
          <cell r="A416" t="str">
            <v>                     TOTAL DE INGRESOS</v>
          </cell>
          <cell r="D416">
            <v>432.9600333047349</v>
          </cell>
          <cell r="E416">
            <v>427.93483984400217</v>
          </cell>
          <cell r="F416">
            <v>373.5955307350133</v>
          </cell>
          <cell r="G416">
            <v>444.8941943695256</v>
          </cell>
          <cell r="H416">
            <v>1679.384598253276</v>
          </cell>
        </row>
        <row r="418">
          <cell r="A418" t="str">
            <v>GASTOS</v>
          </cell>
          <cell r="D418" t="str">
            <v>1 T</v>
          </cell>
          <cell r="E418" t="str">
            <v>2 T</v>
          </cell>
          <cell r="F418" t="str">
            <v>3 T</v>
          </cell>
          <cell r="G418" t="str">
            <v>4 T</v>
          </cell>
          <cell r="H418" t="str">
            <v>  TOTAL</v>
          </cell>
        </row>
        <row r="420">
          <cell r="A420" t="str">
            <v>     Servicios Portuarios de BP(débitos)</v>
          </cell>
          <cell r="D420">
            <v>263.9</v>
          </cell>
          <cell r="E420">
            <v>286.3</v>
          </cell>
          <cell r="F420">
            <v>207.8</v>
          </cell>
          <cell r="G420">
            <v>223.5</v>
          </cell>
          <cell r="H420">
            <v>981.5</v>
          </cell>
        </row>
        <row r="421">
          <cell r="A421" t="str">
            <v>     % hecho por empr. priv.(*)</v>
          </cell>
          <cell r="D421">
            <v>0.961</v>
          </cell>
          <cell r="E421">
            <v>0.965</v>
          </cell>
          <cell r="F421">
            <v>0.951</v>
          </cell>
          <cell r="G421">
            <v>0.969</v>
          </cell>
          <cell r="H421">
            <v>0.9618713194090677</v>
          </cell>
        </row>
        <row r="422">
          <cell r="A422" t="str">
            <v>a)Serv Portuarios priv de BP(déb)</v>
          </cell>
          <cell r="D422">
            <v>253.60789999999997</v>
          </cell>
          <cell r="E422">
            <v>276.2795</v>
          </cell>
          <cell r="F422">
            <v>197.6178</v>
          </cell>
          <cell r="G422">
            <v>216.5715</v>
          </cell>
          <cell r="H422">
            <v>944.0767</v>
          </cell>
        </row>
        <row r="424">
          <cell r="A424" t="str">
            <v>     Gtos. incl. en OBS, priv de BP(déb) (*)</v>
          </cell>
          <cell r="D424">
            <v>34.4</v>
          </cell>
          <cell r="E424">
            <v>39.4</v>
          </cell>
          <cell r="F424">
            <v>33.4</v>
          </cell>
          <cell r="G424">
            <v>35.3</v>
          </cell>
          <cell r="H424">
            <v>142.5</v>
          </cell>
        </row>
        <row r="425">
          <cell r="A425" t="str">
            <v>     % hecho por empr. priv.(*)</v>
          </cell>
          <cell r="D425">
            <v>0.98</v>
          </cell>
          <cell r="E425">
            <v>0.981</v>
          </cell>
          <cell r="F425">
            <v>0.956</v>
          </cell>
          <cell r="G425">
            <v>0.969</v>
          </cell>
          <cell r="H425">
            <v>0.9719263157894734</v>
          </cell>
        </row>
        <row r="426">
          <cell r="A426" t="str">
            <v>b)Gtos. priv. incl. en OBS, priv de BP(déb)</v>
          </cell>
          <cell r="D426">
            <v>33.711999999999996</v>
          </cell>
          <cell r="E426">
            <v>38.651399999999995</v>
          </cell>
          <cell r="F426">
            <v>31.9304</v>
          </cell>
          <cell r="G426">
            <v>34.20569999999999</v>
          </cell>
          <cell r="H426">
            <v>138.49949999999995</v>
          </cell>
        </row>
        <row r="428">
          <cell r="A428" t="str">
            <v>c)Transfer de empr. priv. de transp.(*)</v>
          </cell>
          <cell r="D428">
            <v>4.5</v>
          </cell>
          <cell r="E428">
            <v>4.4</v>
          </cell>
          <cell r="F428">
            <v>4.7</v>
          </cell>
          <cell r="G428">
            <v>4.4</v>
          </cell>
          <cell r="H428">
            <v>18</v>
          </cell>
        </row>
        <row r="430">
          <cell r="A430" t="str">
            <v>d)Otros gtos priv. de empr. de transp(*)</v>
          </cell>
          <cell r="D430">
            <v>1.2</v>
          </cell>
          <cell r="E430">
            <v>2.1</v>
          </cell>
          <cell r="F430">
            <v>1.3</v>
          </cell>
          <cell r="G430">
            <v>1.1</v>
          </cell>
          <cell r="H430">
            <v>5.699999999999999</v>
          </cell>
        </row>
        <row r="432">
          <cell r="A432" t="str">
            <v>                     TOTAL DE GASTOS</v>
          </cell>
          <cell r="D432">
            <v>293.01989999999995</v>
          </cell>
          <cell r="E432">
            <v>321.43089999999995</v>
          </cell>
          <cell r="F432">
            <v>235.54819999999998</v>
          </cell>
          <cell r="G432">
            <v>256.2772</v>
          </cell>
          <cell r="H432">
            <v>1106.2761999999998</v>
          </cell>
        </row>
        <row r="434">
          <cell r="A434" t="str">
            <v>INGRESOS NETOS EXCL. VARIAC. DE DIVISAS</v>
          </cell>
          <cell r="D434">
            <v>139.94013330473496</v>
          </cell>
          <cell r="E434">
            <v>106.50393984400222</v>
          </cell>
          <cell r="F434">
            <v>138.04733073501333</v>
          </cell>
          <cell r="G434">
            <v>188.61699436952563</v>
          </cell>
          <cell r="H434">
            <v>573.1083982532762</v>
          </cell>
        </row>
        <row r="436">
          <cell r="A436" t="str">
            <v>(*) Mientras no se tenga el valor del año usar cifra de respect trim de 1990.</v>
          </cell>
        </row>
        <row r="437">
          <cell r="A437" t="str">
            <v>(1) Mientras no se tenga el valor del año usar cifra de Aduana.</v>
          </cell>
        </row>
        <row r="438">
          <cell r="J438" t="str">
            <v>Hoja 9</v>
          </cell>
        </row>
        <row r="440">
          <cell r="A440" t="str">
            <v>               FUENTES Y USOS DE LOS INGRESOS NETOS EN M/E DE LAS EMPRESAS DE TRANSP. </v>
          </cell>
        </row>
        <row r="441">
          <cell r="D441" t="str">
            <v>PRIV. AÑO 1996.</v>
          </cell>
        </row>
        <row r="442">
          <cell r="D442" t="str">
            <v>     (mill US$)</v>
          </cell>
        </row>
        <row r="444">
          <cell r="C444" t="str">
            <v>1 T</v>
          </cell>
          <cell r="D444" t="str">
            <v>2 T</v>
          </cell>
          <cell r="E444" t="str">
            <v>3 T</v>
          </cell>
          <cell r="F444" t="str">
            <v>4 T</v>
          </cell>
          <cell r="G444" t="str">
            <v>  TOTAL</v>
          </cell>
        </row>
        <row r="446">
          <cell r="A446" t="str">
            <v> F U E N T E S    (Aum. Activos)</v>
          </cell>
        </row>
        <row r="448">
          <cell r="A448" t="str">
            <v>Ingresos en mon. extr.</v>
          </cell>
          <cell r="C448">
            <v>432.9600333047349</v>
          </cell>
          <cell r="D448">
            <v>427.93483984400217</v>
          </cell>
          <cell r="E448">
            <v>373.5955307350133</v>
          </cell>
          <cell r="F448">
            <v>444.8941943695256</v>
          </cell>
          <cell r="G448">
            <v>1679.384598253276</v>
          </cell>
        </row>
        <row r="449">
          <cell r="A449" t="str">
            <v>    a)Por fletes de X e M rec. en el país</v>
          </cell>
        </row>
        <row r="450">
          <cell r="A450" t="str">
            <v>    b)Por los ingresos rec. en el ext.</v>
          </cell>
        </row>
        <row r="451">
          <cell r="A451" t="str">
            <v>Egresos en el ext.</v>
          </cell>
          <cell r="C451">
            <v>293.01989999999995</v>
          </cell>
          <cell r="D451">
            <v>321.43089999999995</v>
          </cell>
          <cell r="E451">
            <v>235.54819999999998</v>
          </cell>
          <cell r="F451">
            <v>256.2772</v>
          </cell>
          <cell r="G451">
            <v>1106.2761999999998</v>
          </cell>
        </row>
        <row r="452">
          <cell r="A452" t="str">
            <v>A)SALDO</v>
          </cell>
          <cell r="C452">
            <v>139.94013330473496</v>
          </cell>
          <cell r="D452">
            <v>106.50393984400222</v>
          </cell>
          <cell r="E452">
            <v>138.04733073501333</v>
          </cell>
          <cell r="F452">
            <v>188.61699436952563</v>
          </cell>
          <cell r="G452">
            <v>573.1083982532762</v>
          </cell>
        </row>
        <row r="454">
          <cell r="A454" t="str">
            <v>Compra de m/e al sist. financ.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Venta de m/e al sist. financ.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B)SALDO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8">
          <cell r="A458" t="str">
            <v>A)+B) Ingr netos de Eº de transp priv</v>
          </cell>
          <cell r="C458">
            <v>139.94013330473496</v>
          </cell>
          <cell r="D458">
            <v>106.50393984400222</v>
          </cell>
          <cell r="E458">
            <v>138.04733073501333</v>
          </cell>
          <cell r="F458">
            <v>188.61699436952563</v>
          </cell>
          <cell r="G458">
            <v>573.1083982532762</v>
          </cell>
        </row>
        <row r="461">
          <cell r="A461" t="str">
            <v> U S O S    (Dism Activos)</v>
          </cell>
        </row>
        <row r="463">
          <cell r="A463" t="str">
            <v>   Venta de m/e al BC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   Rescate de m/e del BC(Recompras)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>A)Aumento de SWAPS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7">
          <cell r="A467" t="str">
            <v>B)Aumento de depós. en el ext.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9">
          <cell r="A469" t="str">
            <v>C)Aumento de otros act. ext.</v>
          </cell>
          <cell r="C469">
            <v>139.94013330473496</v>
          </cell>
          <cell r="D469">
            <v>106.50393984400222</v>
          </cell>
          <cell r="E469">
            <v>138.04733073501333</v>
          </cell>
          <cell r="F469">
            <v>188.61699436952563</v>
          </cell>
          <cell r="G469">
            <v>573.1083982532762</v>
          </cell>
        </row>
        <row r="471">
          <cell r="A471" t="str">
            <v>A)+B)+C)     TOTAL DE USOS</v>
          </cell>
          <cell r="C471">
            <v>139.94013330473496</v>
          </cell>
          <cell r="D471">
            <v>106.50393984400222</v>
          </cell>
          <cell r="E471">
            <v>138.04733073501333</v>
          </cell>
          <cell r="F471">
            <v>188.61699436952563</v>
          </cell>
          <cell r="G471">
            <v>573.1083982532762</v>
          </cell>
        </row>
      </sheetData>
      <sheetData sheetId="4">
        <row r="1">
          <cell r="A1">
            <v>37477.764628240744</v>
          </cell>
        </row>
        <row r="2">
          <cell r="G2" t="str">
            <v>Hoja 1</v>
          </cell>
        </row>
        <row r="4">
          <cell r="B4" t="str">
            <v>SERVICIOS  NO  FINANCIEROS.  AÑO  1997</v>
          </cell>
        </row>
        <row r="5">
          <cell r="D5" t="str">
            <v>(Mill  US$)</v>
          </cell>
        </row>
        <row r="7">
          <cell r="B7" t="str">
            <v>1 T </v>
          </cell>
          <cell r="C7" t="str">
            <v>2 T </v>
          </cell>
          <cell r="D7" t="str">
            <v>3 T </v>
          </cell>
          <cell r="E7" t="str">
            <v>4 T </v>
          </cell>
          <cell r="G7" t="str">
            <v>A Ñ O</v>
          </cell>
        </row>
        <row r="9">
          <cell r="A9" t="str">
            <v>1. EMBARQUES</v>
          </cell>
          <cell r="B9">
            <v>106.00677026749975</v>
          </cell>
          <cell r="C9">
            <v>38.42126985310708</v>
          </cell>
          <cell r="D9">
            <v>-27.853974384302887</v>
          </cell>
          <cell r="E9">
            <v>-6.310919394258065</v>
          </cell>
          <cell r="G9">
            <v>110.26314634204587</v>
          </cell>
        </row>
        <row r="10">
          <cell r="A10" t="str">
            <v>  Fletes y seguros</v>
          </cell>
          <cell r="B10">
            <v>42.13044066356417</v>
          </cell>
          <cell r="C10">
            <v>-25.794827461487728</v>
          </cell>
          <cell r="D10">
            <v>-99.20519362274156</v>
          </cell>
          <cell r="E10">
            <v>-109.43041957933491</v>
          </cell>
          <cell r="G10">
            <v>-192.3</v>
          </cell>
        </row>
        <row r="11">
          <cell r="A11" t="str">
            <v>     -Créditos</v>
          </cell>
          <cell r="B11">
            <v>227.02320343224883</v>
          </cell>
          <cell r="C11">
            <v>173.066481944941</v>
          </cell>
          <cell r="D11">
            <v>122.68305327136217</v>
          </cell>
          <cell r="E11">
            <v>143.52726135144798</v>
          </cell>
          <cell r="F11">
            <v>559.4</v>
          </cell>
          <cell r="G11">
            <v>666.3</v>
          </cell>
          <cell r="H11">
            <v>666.3</v>
          </cell>
        </row>
        <row r="12">
          <cell r="A12" t="str">
            <v>     -Débitos</v>
          </cell>
          <cell r="B12">
            <v>184.89276276868466</v>
          </cell>
          <cell r="C12">
            <v>198.86130940642872</v>
          </cell>
          <cell r="D12">
            <v>221.88824689410373</v>
          </cell>
          <cell r="E12">
            <v>252.95768093078289</v>
          </cell>
          <cell r="F12">
            <v>1014.2</v>
          </cell>
          <cell r="G12">
            <v>858.6</v>
          </cell>
          <cell r="H12">
            <v>858.6</v>
          </cell>
        </row>
        <row r="13">
          <cell r="A13" t="str">
            <v>   Otros fletes</v>
          </cell>
          <cell r="B13">
            <v>63.87632960393558</v>
          </cell>
          <cell r="C13">
            <v>64.2160973145948</v>
          </cell>
          <cell r="D13">
            <v>71.35121923843867</v>
          </cell>
          <cell r="E13">
            <v>103.11950018507684</v>
          </cell>
          <cell r="F13">
            <v>178</v>
          </cell>
          <cell r="G13">
            <v>302.5631463420459</v>
          </cell>
          <cell r="H13">
            <v>302.3932624867163</v>
          </cell>
        </row>
        <row r="15">
          <cell r="A15" t="str">
            <v>2. OTROS TRANSPORTES</v>
          </cell>
          <cell r="B15">
            <v>-164.25456773318868</v>
          </cell>
          <cell r="C15">
            <v>-172.52286247288504</v>
          </cell>
          <cell r="D15">
            <v>-133.26188562906722</v>
          </cell>
          <cell r="E15">
            <v>-109.107284164859</v>
          </cell>
          <cell r="G15">
            <v>-579.1466</v>
          </cell>
        </row>
        <row r="16">
          <cell r="A16" t="str">
            <v>  Servicios de pasajeros</v>
          </cell>
          <cell r="B16">
            <v>16.345432266811287</v>
          </cell>
          <cell r="C16">
            <v>14.57713752711497</v>
          </cell>
          <cell r="D16">
            <v>2.6381143709327546</v>
          </cell>
          <cell r="E16">
            <v>25.592715835140993</v>
          </cell>
          <cell r="G16">
            <v>59.153400000000005</v>
          </cell>
        </row>
        <row r="17">
          <cell r="A17" t="str">
            <v>     -Créditos</v>
          </cell>
          <cell r="B17">
            <v>88.04543226681129</v>
          </cell>
          <cell r="C17">
            <v>81.77713752711497</v>
          </cell>
          <cell r="D17">
            <v>85.53811437093276</v>
          </cell>
          <cell r="E17">
            <v>100.292715835141</v>
          </cell>
          <cell r="F17">
            <v>368.8</v>
          </cell>
          <cell r="G17">
            <v>355.65340000000003</v>
          </cell>
          <cell r="H17">
            <v>355.65340000000003</v>
          </cell>
        </row>
        <row r="18">
          <cell r="A18" t="str">
            <v>     -Débitos</v>
          </cell>
          <cell r="B18">
            <v>71.7</v>
          </cell>
          <cell r="C18">
            <v>67.2</v>
          </cell>
          <cell r="D18">
            <v>82.9</v>
          </cell>
          <cell r="E18">
            <v>74.7</v>
          </cell>
          <cell r="G18">
            <v>296.5</v>
          </cell>
          <cell r="H18" t="str">
            <v>archivo:f/woyanede/b-pagos/pasajeros/ventas/estimación</v>
          </cell>
        </row>
        <row r="19">
          <cell r="A19" t="str">
            <v>  Servicios Portuarios</v>
          </cell>
          <cell r="B19">
            <v>-180.59999999999997</v>
          </cell>
          <cell r="C19">
            <v>-187.1</v>
          </cell>
          <cell r="D19">
            <v>-135.89999999999998</v>
          </cell>
          <cell r="E19">
            <v>-134.7</v>
          </cell>
          <cell r="G19">
            <v>-638.3</v>
          </cell>
        </row>
        <row r="20">
          <cell r="A20" t="str">
            <v>     -Créditos</v>
          </cell>
          <cell r="B20">
            <v>109.3</v>
          </cell>
          <cell r="C20">
            <v>92.9</v>
          </cell>
          <cell r="D20">
            <v>85.7</v>
          </cell>
          <cell r="E20">
            <v>98.4</v>
          </cell>
          <cell r="G20">
            <v>386.29999999999995</v>
          </cell>
          <cell r="H20" t="str">
            <v>Ver archivo Serv Portuarios</v>
          </cell>
        </row>
        <row r="21">
          <cell r="A21" t="str">
            <v>     -Débitos</v>
          </cell>
          <cell r="B21">
            <v>289.9</v>
          </cell>
          <cell r="C21">
            <v>280</v>
          </cell>
          <cell r="D21">
            <v>221.6</v>
          </cell>
          <cell r="E21">
            <v>233.1</v>
          </cell>
          <cell r="G21">
            <v>1024.6</v>
          </cell>
          <cell r="H21" t="str">
            <v>Ver archivo Serv Portuarios</v>
          </cell>
        </row>
        <row r="23">
          <cell r="A23" t="str">
            <v>3. VIAJES</v>
          </cell>
          <cell r="B23">
            <v>200.2</v>
          </cell>
          <cell r="C23">
            <v>-40.599999999999994</v>
          </cell>
          <cell r="D23">
            <v>2.200000000000017</v>
          </cell>
          <cell r="E23">
            <v>102.9</v>
          </cell>
          <cell r="G23">
            <v>264.70000000000005</v>
          </cell>
        </row>
        <row r="24">
          <cell r="A24" t="str">
            <v>     -Créditos</v>
          </cell>
          <cell r="B24">
            <v>435.2</v>
          </cell>
          <cell r="C24">
            <v>165</v>
          </cell>
          <cell r="D24">
            <v>210.9</v>
          </cell>
          <cell r="E24">
            <v>292.3</v>
          </cell>
          <cell r="G24">
            <v>1103.4</v>
          </cell>
          <cell r="H24" t="str">
            <v>inf. archivo 97SNT_A.XLS.  Contiene info sobre gto per cápita año 96.</v>
          </cell>
        </row>
        <row r="25">
          <cell r="A25" t="str">
            <v>     -Débitos</v>
          </cell>
          <cell r="B25">
            <v>235</v>
          </cell>
          <cell r="C25">
            <v>205.6</v>
          </cell>
          <cell r="D25">
            <v>208.7</v>
          </cell>
          <cell r="E25">
            <v>189.4</v>
          </cell>
          <cell r="G25">
            <v>838.6999999999999</v>
          </cell>
          <cell r="H25" t="str">
            <v>inf. archivo 97SNT_A.XLS.  Contiene info sobre gto per cápita año 96.</v>
          </cell>
        </row>
        <row r="27">
          <cell r="A27" t="str">
            <v>4. OTROS BS,Ss. y Rta.</v>
          </cell>
          <cell r="B27">
            <v>24.455873248438532</v>
          </cell>
          <cell r="C27">
            <v>78.70283865089762</v>
          </cell>
          <cell r="D27">
            <v>77.3339433264198</v>
          </cell>
          <cell r="E27">
            <v>72.27005509480479</v>
          </cell>
          <cell r="G27">
            <v>252.76271032056076</v>
          </cell>
        </row>
        <row r="28">
          <cell r="A28" t="str">
            <v>  Oficiales</v>
          </cell>
          <cell r="B28">
            <v>-7.0000000000000036</v>
          </cell>
          <cell r="C28">
            <v>-4.299999999999997</v>
          </cell>
          <cell r="D28">
            <v>-9.8</v>
          </cell>
          <cell r="E28">
            <v>-32.7</v>
          </cell>
          <cell r="G28">
            <v>-53.800000000000004</v>
          </cell>
        </row>
        <row r="29">
          <cell r="A29" t="str">
            <v>     -Créditos</v>
          </cell>
          <cell r="B29">
            <v>25.2</v>
          </cell>
          <cell r="C29">
            <v>22.6</v>
          </cell>
          <cell r="D29">
            <v>21.3</v>
          </cell>
          <cell r="E29">
            <v>23.3</v>
          </cell>
          <cell r="G29">
            <v>92.39999999999999</v>
          </cell>
        </row>
        <row r="30">
          <cell r="A30" t="str">
            <v>     -Débitos</v>
          </cell>
          <cell r="B30">
            <v>32.2</v>
          </cell>
          <cell r="C30">
            <v>26.9</v>
          </cell>
          <cell r="D30">
            <v>31.1</v>
          </cell>
          <cell r="E30">
            <v>56</v>
          </cell>
          <cell r="G30">
            <v>146.2</v>
          </cell>
        </row>
        <row r="31">
          <cell r="A31" t="str">
            <v>  Privados</v>
          </cell>
          <cell r="B31">
            <v>31.455873248438536</v>
          </cell>
          <cell r="C31">
            <v>83.00283865089762</v>
          </cell>
          <cell r="D31">
            <v>87.1339433264198</v>
          </cell>
          <cell r="E31">
            <v>104.97005509480479</v>
          </cell>
          <cell r="G31">
            <v>306.56271032056077</v>
          </cell>
        </row>
        <row r="32">
          <cell r="A32" t="str">
            <v>     -Créditos</v>
          </cell>
          <cell r="B32">
            <v>276.6430420023374</v>
          </cell>
          <cell r="C32">
            <v>308.1442837164005</v>
          </cell>
          <cell r="D32">
            <v>298.6439807401636</v>
          </cell>
          <cell r="E32">
            <v>319.5212335410985</v>
          </cell>
          <cell r="G32">
            <v>1202.95254</v>
          </cell>
        </row>
        <row r="33">
          <cell r="A33" t="str">
            <v>        i) Operac de cambio</v>
          </cell>
          <cell r="B33">
            <v>125.71858200233737</v>
          </cell>
          <cell r="C33">
            <v>151.0453837164005</v>
          </cell>
          <cell r="D33">
            <v>123.68430074016362</v>
          </cell>
          <cell r="E33">
            <v>121.75173354109859</v>
          </cell>
          <cell r="F33">
            <v>513.4</v>
          </cell>
          <cell r="G33">
            <v>522.2</v>
          </cell>
          <cell r="H33">
            <v>522.2</v>
          </cell>
        </row>
        <row r="34">
          <cell r="A34" t="str">
            <v>        ii) Comis gan por Import</v>
          </cell>
          <cell r="B34">
            <v>128.34946</v>
          </cell>
          <cell r="C34">
            <v>134.52390000000003</v>
          </cell>
          <cell r="D34">
            <v>152.38468000000003</v>
          </cell>
          <cell r="E34">
            <v>175.19449999999998</v>
          </cell>
          <cell r="G34">
            <v>590.45254</v>
          </cell>
          <cell r="H34">
            <v>10.716771048190537</v>
          </cell>
        </row>
        <row r="35">
          <cell r="A35" t="str">
            <v>        iii) Reaseguros</v>
          </cell>
          <cell r="B35">
            <v>22.575</v>
          </cell>
          <cell r="C35">
            <v>22.575</v>
          </cell>
          <cell r="D35">
            <v>22.575</v>
          </cell>
          <cell r="E35">
            <v>22.575</v>
          </cell>
          <cell r="G35">
            <v>90.3</v>
          </cell>
          <cell r="H35">
            <v>44.47999999999999</v>
          </cell>
        </row>
        <row r="36">
          <cell r="A36" t="str">
            <v>     -Débitos</v>
          </cell>
          <cell r="B36">
            <v>245.18716875389885</v>
          </cell>
          <cell r="C36">
            <v>225.14144506550286</v>
          </cell>
          <cell r="D36">
            <v>211.51003741374382</v>
          </cell>
          <cell r="E36">
            <v>214.55117844629373</v>
          </cell>
          <cell r="G36">
            <v>896.3898296794393</v>
          </cell>
        </row>
        <row r="37">
          <cell r="A37" t="str">
            <v>        i) Comis pag por Export</v>
          </cell>
          <cell r="B37">
            <v>98.30917</v>
          </cell>
          <cell r="C37">
            <v>79.002</v>
          </cell>
          <cell r="D37">
            <v>49.848</v>
          </cell>
          <cell r="E37">
            <v>59.735119999999995</v>
          </cell>
          <cell r="G37">
            <v>286.89429</v>
          </cell>
          <cell r="H37">
            <v>-4.336682227409128</v>
          </cell>
        </row>
        <row r="38">
          <cell r="A38" t="str">
            <v>        ii) Resto</v>
          </cell>
          <cell r="B38">
            <v>146.87799875389885</v>
          </cell>
          <cell r="C38">
            <v>146.13944506550285</v>
          </cell>
          <cell r="D38">
            <v>161.66203741374383</v>
          </cell>
          <cell r="E38">
            <v>154.81605844629374</v>
          </cell>
          <cell r="G38">
            <v>609.4955396794393</v>
          </cell>
        </row>
        <row r="39">
          <cell r="A39" t="str">
            <v>            - Operac de cambio</v>
          </cell>
          <cell r="B39">
            <v>75.6804664723032</v>
          </cell>
          <cell r="C39">
            <v>66.27638483965015</v>
          </cell>
          <cell r="D39">
            <v>84.72629737609329</v>
          </cell>
          <cell r="E39">
            <v>80.51685131195336</v>
          </cell>
          <cell r="F39">
            <v>343</v>
          </cell>
          <cell r="G39">
            <v>307.2</v>
          </cell>
          <cell r="H39">
            <v>307.2</v>
          </cell>
        </row>
        <row r="40">
          <cell r="A40" t="str">
            <v>            - Comis. art. 14</v>
          </cell>
          <cell r="B40">
            <v>2.5</v>
          </cell>
          <cell r="C40">
            <v>10.899999999999999</v>
          </cell>
          <cell r="D40">
            <v>14.891873328641802</v>
          </cell>
          <cell r="E40">
            <v>5.469258594150846</v>
          </cell>
          <cell r="G40">
            <v>33.76113192279264</v>
          </cell>
          <cell r="H40">
            <v>13.292389002659874</v>
          </cell>
        </row>
        <row r="41">
          <cell r="A41" t="str">
            <v>            - Contr. impto adic</v>
          </cell>
          <cell r="B41">
            <v>7.6</v>
          </cell>
          <cell r="C41">
            <v>7.627832328225408</v>
          </cell>
          <cell r="D41">
            <v>4.148450427264502</v>
          </cell>
          <cell r="E41">
            <v>5.928110144927537</v>
          </cell>
          <cell r="G41">
            <v>25.304392900417447</v>
          </cell>
          <cell r="H41">
            <v>29.76611743803818</v>
          </cell>
        </row>
        <row r="42">
          <cell r="A42" t="str">
            <v>            - Art. 15</v>
          </cell>
          <cell r="B42">
            <v>2.182026761595645</v>
          </cell>
          <cell r="C42">
            <v>2.100417597627286</v>
          </cell>
          <cell r="D42">
            <v>2.0210399517442443</v>
          </cell>
          <cell r="E42">
            <v>2.1660402452619842</v>
          </cell>
          <cell r="G42">
            <v>8.469524556229159</v>
          </cell>
          <cell r="H42">
            <v>14.453034543637273</v>
          </cell>
        </row>
        <row r="43">
          <cell r="A43" t="str">
            <v>            - Gtos empr. de tr.</v>
          </cell>
          <cell r="B43">
            <v>37.8</v>
          </cell>
          <cell r="C43">
            <v>38.5</v>
          </cell>
          <cell r="D43">
            <v>35.1</v>
          </cell>
          <cell r="E43">
            <v>39.9</v>
          </cell>
          <cell r="G43">
            <v>151.3</v>
          </cell>
          <cell r="H43">
            <v>6.175438596491233</v>
          </cell>
        </row>
        <row r="44">
          <cell r="A44" t="str">
            <v>            - Gtos de CODELCO  </v>
          </cell>
          <cell r="B44">
            <v>1.6</v>
          </cell>
          <cell r="C44">
            <v>1.5</v>
          </cell>
          <cell r="D44">
            <v>1.7</v>
          </cell>
          <cell r="E44">
            <v>1.6</v>
          </cell>
          <cell r="G44">
            <v>6.4</v>
          </cell>
          <cell r="H44">
            <v>-37.86407766990292</v>
          </cell>
        </row>
        <row r="45">
          <cell r="A45" t="str">
            <v>            - Otros gastos(La Esc)</v>
          </cell>
          <cell r="B45">
            <v>2.8405055200000002</v>
          </cell>
          <cell r="C45">
            <v>2.5598102999999996</v>
          </cell>
          <cell r="D45">
            <v>2.3993763299999995</v>
          </cell>
          <cell r="E45">
            <v>2.56079815</v>
          </cell>
          <cell r="G45">
            <v>10.360490299999999</v>
          </cell>
          <cell r="H45">
            <v>13.851541758241751</v>
          </cell>
        </row>
        <row r="46">
          <cell r="A46" t="str">
            <v>            - Reaseguros</v>
          </cell>
          <cell r="B46">
            <v>16.675</v>
          </cell>
          <cell r="C46">
            <v>16.675</v>
          </cell>
          <cell r="D46">
            <v>16.675</v>
          </cell>
          <cell r="E46">
            <v>16.675</v>
          </cell>
          <cell r="G46">
            <v>66.7</v>
          </cell>
          <cell r="H46">
            <v>-56.14727153188691</v>
          </cell>
        </row>
        <row r="49">
          <cell r="A49" t="str">
            <v>T   O   T   A   L</v>
          </cell>
          <cell r="B49">
            <v>166.4080757827496</v>
          </cell>
          <cell r="C49">
            <v>-95.99875396888034</v>
          </cell>
          <cell r="D49">
            <v>-81.5819166869503</v>
          </cell>
          <cell r="E49">
            <v>59.751851535687734</v>
          </cell>
          <cell r="G49">
            <v>48.579256662606696</v>
          </cell>
        </row>
        <row r="50">
          <cell r="A50" t="str">
            <v>               -Créditos</v>
          </cell>
          <cell r="B50">
            <v>1225.2880073053332</v>
          </cell>
          <cell r="C50">
            <v>907.7040005030512</v>
          </cell>
          <cell r="D50">
            <v>896.1163676208971</v>
          </cell>
          <cell r="E50">
            <v>1080.4607109127644</v>
          </cell>
          <cell r="G50">
            <v>4109.569086342046</v>
          </cell>
          <cell r="H50">
            <v>20.834139557249216</v>
          </cell>
        </row>
        <row r="51">
          <cell r="A51" t="str">
            <v>               -Débitos</v>
          </cell>
          <cell r="B51">
            <v>1058.8799315225835</v>
          </cell>
          <cell r="C51">
            <v>1003.7027544719317</v>
          </cell>
          <cell r="D51">
            <v>977.6982843078476</v>
          </cell>
          <cell r="E51">
            <v>1020.7088593770766</v>
          </cell>
          <cell r="G51">
            <v>4060.98982967944</v>
          </cell>
          <cell r="H51">
            <v>11.259995333683293</v>
          </cell>
        </row>
        <row r="331">
          <cell r="A331" t="str">
            <v>Versión B de P del:  ..-02-93</v>
          </cell>
          <cell r="B331" t="str">
            <v> C A L C U L O   F L U J O S   S E R V.   M E R C.   P A R A L E L O</v>
          </cell>
          <cell r="K331" t="str">
            <v>Hoja 7</v>
          </cell>
        </row>
        <row r="332">
          <cell r="F332" t="str">
            <v>(US$ Mill) </v>
          </cell>
        </row>
        <row r="334">
          <cell r="D334" t="str">
            <v>1     9     9     6</v>
          </cell>
          <cell r="I334" t="str">
            <v>1     9     9     7</v>
          </cell>
        </row>
        <row r="335">
          <cell r="B335" t="str">
            <v>1T</v>
          </cell>
          <cell r="C335" t="str">
            <v>2T</v>
          </cell>
          <cell r="D335" t="str">
            <v>3T</v>
          </cell>
          <cell r="E335" t="str">
            <v>4T</v>
          </cell>
          <cell r="F335" t="str">
            <v>AÑO</v>
          </cell>
          <cell r="G335" t="str">
            <v>1T</v>
          </cell>
          <cell r="H335" t="str">
            <v>2T</v>
          </cell>
          <cell r="I335" t="str">
            <v>3T</v>
          </cell>
          <cell r="J335" t="str">
            <v>4T</v>
          </cell>
          <cell r="K335" t="str">
            <v>AÑO</v>
          </cell>
        </row>
        <row r="337">
          <cell r="A337" t="str">
            <v>       Ingresos por viajes en BP</v>
          </cell>
          <cell r="B337">
            <v>328.0703828918759</v>
          </cell>
          <cell r="C337">
            <v>151.42823217663934</v>
          </cell>
          <cell r="D337">
            <v>172.25769651986425</v>
          </cell>
          <cell r="E337">
            <v>229.92695586632738</v>
          </cell>
          <cell r="F337">
            <v>881.6832674547069</v>
          </cell>
          <cell r="G337">
            <v>435.2</v>
          </cell>
          <cell r="H337">
            <v>165</v>
          </cell>
          <cell r="I337">
            <v>210.9</v>
          </cell>
          <cell r="J337">
            <v>292.3</v>
          </cell>
          <cell r="K337">
            <v>1103.4</v>
          </cell>
        </row>
        <row r="338">
          <cell r="A338" t="str">
            <v>       Liquid. en oper. de cambio</v>
          </cell>
          <cell r="B338">
            <v>-1.1</v>
          </cell>
          <cell r="C338">
            <v>-2.6</v>
          </cell>
          <cell r="D338">
            <v>-2.9</v>
          </cell>
          <cell r="E338">
            <v>-3.7</v>
          </cell>
          <cell r="F338">
            <v>-10.3</v>
          </cell>
          <cell r="G338">
            <v>-4.4</v>
          </cell>
          <cell r="H338">
            <v>-2.9</v>
          </cell>
          <cell r="I338">
            <v>-3.3</v>
          </cell>
          <cell r="J338">
            <v>-4.703711210914989</v>
          </cell>
          <cell r="K338">
            <v>-15.30371121091499</v>
          </cell>
        </row>
        <row r="339">
          <cell r="A339" t="str">
            <v>   1.Ingresos  viajes no liq.</v>
          </cell>
          <cell r="B339">
            <v>326.9703828918759</v>
          </cell>
          <cell r="C339">
            <v>148.82823217663935</v>
          </cell>
          <cell r="D339">
            <v>169.35769651986425</v>
          </cell>
          <cell r="E339">
            <v>226.2269558663274</v>
          </cell>
          <cell r="F339">
            <v>871.3832674547068</v>
          </cell>
          <cell r="G339">
            <v>430.8</v>
          </cell>
          <cell r="H339">
            <v>162.1</v>
          </cell>
          <cell r="I339">
            <v>207.6</v>
          </cell>
          <cell r="J339">
            <v>287.596288789085</v>
          </cell>
          <cell r="K339">
            <v>1088.096288789085</v>
          </cell>
        </row>
        <row r="340">
          <cell r="A340" t="str">
            <v>      Egresos por viajes en BP </v>
          </cell>
          <cell r="B340">
            <v>-205.8432422759714</v>
          </cell>
          <cell r="C340">
            <v>-160.78830657639168</v>
          </cell>
          <cell r="D340">
            <v>-224.685031968</v>
          </cell>
          <cell r="E340">
            <v>-126.69769585799999</v>
          </cell>
          <cell r="F340">
            <v>-718.014276678363</v>
          </cell>
          <cell r="G340">
            <v>-235</v>
          </cell>
          <cell r="H340">
            <v>-205.6</v>
          </cell>
          <cell r="I340">
            <v>-208.7</v>
          </cell>
          <cell r="J340">
            <v>-189.4</v>
          </cell>
          <cell r="K340">
            <v>-838.6999999999999</v>
          </cell>
        </row>
        <row r="341">
          <cell r="A341" t="str">
            <v>      Adquis. en oper. de camb.</v>
          </cell>
          <cell r="B341">
            <v>6.1</v>
          </cell>
          <cell r="C341">
            <v>7.7</v>
          </cell>
          <cell r="D341">
            <v>8.6</v>
          </cell>
          <cell r="E341">
            <v>5.9</v>
          </cell>
          <cell r="F341">
            <v>28.299999999999997</v>
          </cell>
          <cell r="G341">
            <v>7.4</v>
          </cell>
          <cell r="H341">
            <v>12.3</v>
          </cell>
          <cell r="I341">
            <v>14.2</v>
          </cell>
          <cell r="J341">
            <v>8.81989204643804</v>
          </cell>
          <cell r="K341">
            <v>42.71989204643805</v>
          </cell>
        </row>
        <row r="342">
          <cell r="A342" t="str">
            <v>   2.Egres. por viajes no liq </v>
          </cell>
          <cell r="B342">
            <v>-199.7432422759714</v>
          </cell>
          <cell r="C342">
            <v>-153.0883065763917</v>
          </cell>
          <cell r="D342">
            <v>-216.085031968</v>
          </cell>
          <cell r="E342">
            <v>-120.79769585799998</v>
          </cell>
          <cell r="F342">
            <v>-689.7142766783631</v>
          </cell>
          <cell r="G342">
            <v>-227.6</v>
          </cell>
          <cell r="H342">
            <v>-193.29999999999998</v>
          </cell>
          <cell r="I342">
            <v>-194.5</v>
          </cell>
          <cell r="J342">
            <v>-180.58010795356196</v>
          </cell>
          <cell r="K342">
            <v>-795.980107953562</v>
          </cell>
        </row>
        <row r="343">
          <cell r="A343" t="str">
            <v>A)Ingresos netos viajes</v>
          </cell>
          <cell r="B343">
            <v>127.22714061590449</v>
          </cell>
          <cell r="C343">
            <v>-4.260074399752341</v>
          </cell>
          <cell r="D343">
            <v>-46.72733544813576</v>
          </cell>
          <cell r="E343">
            <v>105.4292600083274</v>
          </cell>
          <cell r="F343">
            <v>181.66899077634378</v>
          </cell>
          <cell r="G343">
            <v>203.20000000000002</v>
          </cell>
          <cell r="H343">
            <v>-31.19999999999999</v>
          </cell>
          <cell r="I343">
            <v>13.099999999999994</v>
          </cell>
          <cell r="J343">
            <v>107.01618083552304</v>
          </cell>
          <cell r="K343">
            <v>292.1161808355231</v>
          </cell>
        </row>
        <row r="345">
          <cell r="A345" t="str">
            <v>    Ingresos por "Otros bienes,</v>
          </cell>
        </row>
        <row r="346">
          <cell r="A346" t="str">
            <v>   ss. y rtas.Ofic." en BP(créd</v>
          </cell>
          <cell r="B346">
            <v>22.848</v>
          </cell>
          <cell r="C346">
            <v>21.216</v>
          </cell>
          <cell r="D346">
            <v>20.808</v>
          </cell>
          <cell r="E346">
            <v>21.216</v>
          </cell>
          <cell r="F346">
            <v>86.088</v>
          </cell>
          <cell r="G346">
            <v>25.2</v>
          </cell>
          <cell r="H346">
            <v>22.6</v>
          </cell>
          <cell r="I346">
            <v>21.3</v>
          </cell>
          <cell r="J346">
            <v>23.3</v>
          </cell>
          <cell r="K346">
            <v>92.39999999999999</v>
          </cell>
        </row>
        <row r="347">
          <cell r="A347" t="str">
            <v> -Liquidac. en oper. de cambio</v>
          </cell>
          <cell r="B347">
            <v>-11.100000000000001</v>
          </cell>
          <cell r="C347">
            <v>-10.5</v>
          </cell>
          <cell r="D347">
            <v>-10.4</v>
          </cell>
          <cell r="E347">
            <v>-11.8</v>
          </cell>
          <cell r="F347">
            <v>-43.8</v>
          </cell>
          <cell r="G347">
            <v>-12</v>
          </cell>
          <cell r="H347">
            <v>-10.1</v>
          </cell>
          <cell r="I347">
            <v>-10.1</v>
          </cell>
          <cell r="J347">
            <v>-12.959087481146303</v>
          </cell>
          <cell r="K347">
            <v>-45.15908748114631</v>
          </cell>
        </row>
        <row r="348">
          <cell r="A348" t="str">
            <v>B)Ingr. netos trans. ofic.</v>
          </cell>
          <cell r="B348">
            <v>19.148</v>
          </cell>
          <cell r="C348">
            <v>10.716000000000001</v>
          </cell>
          <cell r="D348">
            <v>10.408</v>
          </cell>
          <cell r="E348">
            <v>9.416</v>
          </cell>
          <cell r="F348">
            <v>49.688</v>
          </cell>
          <cell r="G348">
            <v>13.2</v>
          </cell>
          <cell r="H348">
            <v>12.500000000000002</v>
          </cell>
          <cell r="I348">
            <v>11.200000000000001</v>
          </cell>
          <cell r="J348">
            <v>10.340912518853697</v>
          </cell>
          <cell r="K348">
            <v>47.240912518853705</v>
          </cell>
        </row>
        <row r="350">
          <cell r="A350" t="str">
            <v>    Var depós en m/e pr no fin</v>
          </cell>
          <cell r="B350">
            <v>135.2</v>
          </cell>
          <cell r="C350">
            <v>-232</v>
          </cell>
          <cell r="D350">
            <v>-45.1</v>
          </cell>
          <cell r="E350">
            <v>-83.6</v>
          </cell>
          <cell r="F350">
            <v>-225.5</v>
          </cell>
          <cell r="G350">
            <v>163.3</v>
          </cell>
          <cell r="H350">
            <v>124.5</v>
          </cell>
          <cell r="I350">
            <v>-251.8</v>
          </cell>
          <cell r="J350">
            <v>0</v>
          </cell>
          <cell r="K350">
            <v>36</v>
          </cell>
        </row>
        <row r="351">
          <cell r="A351" t="str">
            <v>  -Var. retorn. de exp. por liq</v>
          </cell>
          <cell r="B351">
            <v>-4.8</v>
          </cell>
          <cell r="C351">
            <v>2</v>
          </cell>
          <cell r="D351">
            <v>0.7</v>
          </cell>
          <cell r="E351">
            <v>-0.1</v>
          </cell>
          <cell r="F351">
            <v>-2.1999999999999997</v>
          </cell>
          <cell r="G351">
            <v>-3.1</v>
          </cell>
          <cell r="H351">
            <v>2.1</v>
          </cell>
          <cell r="I351">
            <v>1.7</v>
          </cell>
          <cell r="J351">
            <v>0</v>
          </cell>
          <cell r="K351">
            <v>0.7</v>
          </cell>
        </row>
        <row r="352">
          <cell r="A352" t="str">
            <v>C)Var.dep.m/e s.pr. ajust.ret</v>
          </cell>
          <cell r="B352">
            <v>130.39999999999998</v>
          </cell>
          <cell r="C352">
            <v>-230</v>
          </cell>
          <cell r="D352">
            <v>-44.4</v>
          </cell>
          <cell r="E352">
            <v>-83.69999999999999</v>
          </cell>
          <cell r="F352">
            <v>-227.70000000000002</v>
          </cell>
          <cell r="G352">
            <v>160.20000000000002</v>
          </cell>
          <cell r="H352">
            <v>126.6</v>
          </cell>
          <cell r="I352">
            <v>-250.10000000000002</v>
          </cell>
          <cell r="J352">
            <v>0</v>
          </cell>
          <cell r="K352">
            <v>36.69999999999999</v>
          </cell>
        </row>
        <row r="355">
          <cell r="B355" t="str">
            <v>           F U E N T E S     Y     U S O S     M. E.   S.  P R.  P A R A L E L A S .</v>
          </cell>
        </row>
        <row r="356">
          <cell r="G356" t="str">
            <v>(mill US$)</v>
          </cell>
        </row>
        <row r="357">
          <cell r="D357" t="str">
            <v>1     9     9     6</v>
          </cell>
          <cell r="I357" t="str">
            <v>1     9     9     7</v>
          </cell>
        </row>
        <row r="358">
          <cell r="B358" t="str">
            <v>1T</v>
          </cell>
          <cell r="C358" t="str">
            <v>2T</v>
          </cell>
          <cell r="D358" t="str">
            <v>3T</v>
          </cell>
          <cell r="E358" t="str">
            <v>4T</v>
          </cell>
          <cell r="F358" t="str">
            <v>AÑO</v>
          </cell>
          <cell r="G358" t="str">
            <v>1T</v>
          </cell>
          <cell r="H358" t="str">
            <v>2T</v>
          </cell>
          <cell r="I358" t="str">
            <v>3T</v>
          </cell>
          <cell r="J358" t="str">
            <v>4T</v>
          </cell>
          <cell r="K358" t="str">
            <v>AÑO</v>
          </cell>
        </row>
        <row r="360">
          <cell r="A360" t="str">
            <v>   F U E N T E S</v>
          </cell>
          <cell r="B360">
            <v>422.8918284292446</v>
          </cell>
          <cell r="C360">
            <v>251.8789832791161</v>
          </cell>
          <cell r="D360">
            <v>214.19793652520553</v>
          </cell>
          <cell r="E360">
            <v>421.7815421065</v>
          </cell>
          <cell r="F360">
            <v>1310.7502903400662</v>
          </cell>
          <cell r="G360">
            <v>506.70660013824164</v>
          </cell>
          <cell r="H360">
            <v>239.12036894684684</v>
          </cell>
          <cell r="I360">
            <v>344.7984610543591</v>
          </cell>
          <cell r="J360">
            <v>517.2879452560641</v>
          </cell>
          <cell r="K360">
            <v>1607.9133753955116</v>
          </cell>
        </row>
        <row r="361">
          <cell r="A361" t="str">
            <v>Ingresos netos por viajes</v>
          </cell>
          <cell r="B361">
            <v>127.22714061590449</v>
          </cell>
          <cell r="C361">
            <v>-4.260074399752341</v>
          </cell>
          <cell r="D361">
            <v>-46.72733544813576</v>
          </cell>
          <cell r="E361">
            <v>105.4292600083274</v>
          </cell>
          <cell r="F361">
            <v>181.66899077634378</v>
          </cell>
          <cell r="G361">
            <v>203.20000000000002</v>
          </cell>
          <cell r="H361">
            <v>-31.19999999999999</v>
          </cell>
          <cell r="I361">
            <v>13.099999999999994</v>
          </cell>
          <cell r="J361">
            <v>107.01618083552304</v>
          </cell>
          <cell r="K361">
            <v>292.1161808355231</v>
          </cell>
        </row>
        <row r="362">
          <cell r="A362" t="str">
            <v>Ingresos netos trans. ofic.</v>
          </cell>
          <cell r="B362">
            <v>19.148</v>
          </cell>
          <cell r="C362">
            <v>10.716000000000001</v>
          </cell>
          <cell r="D362">
            <v>10.408</v>
          </cell>
          <cell r="E362">
            <v>9.416</v>
          </cell>
          <cell r="F362">
            <v>49.688</v>
          </cell>
          <cell r="G362">
            <v>13.2</v>
          </cell>
          <cell r="H362">
            <v>12.500000000000002</v>
          </cell>
          <cell r="I362">
            <v>11.200000000000001</v>
          </cell>
          <cell r="J362">
            <v>10.340912518853697</v>
          </cell>
          <cell r="K362">
            <v>47.240912518853705</v>
          </cell>
        </row>
        <row r="363">
          <cell r="A363" t="str">
            <v>Ingres. netos empr. transp.</v>
          </cell>
          <cell r="B363">
            <v>135.6927478133401</v>
          </cell>
          <cell r="C363">
            <v>107.05160767886844</v>
          </cell>
          <cell r="D363">
            <v>102.8152319733413</v>
          </cell>
          <cell r="E363">
            <v>146.20478209817264</v>
          </cell>
          <cell r="F363">
            <v>491.7643695637225</v>
          </cell>
          <cell r="G363">
            <v>149.65714013824157</v>
          </cell>
          <cell r="H363">
            <v>108.99646894684679</v>
          </cell>
          <cell r="I363">
            <v>150.51378105435901</v>
          </cell>
          <cell r="J363">
            <v>209.73635190168733</v>
          </cell>
          <cell r="K363">
            <v>618.9037420411347</v>
          </cell>
        </row>
        <row r="364">
          <cell r="A364" t="str">
            <v>Comisiones import no liquid.</v>
          </cell>
          <cell r="B364">
            <v>126.22393999999998</v>
          </cell>
          <cell r="C364">
            <v>124.37145000000001</v>
          </cell>
          <cell r="D364">
            <v>134.20204</v>
          </cell>
          <cell r="E364">
            <v>148.5315</v>
          </cell>
          <cell r="F364">
            <v>533.32893</v>
          </cell>
          <cell r="G364">
            <v>128.34946</v>
          </cell>
          <cell r="H364">
            <v>134.52390000000003</v>
          </cell>
          <cell r="I364">
            <v>152.38468000000003</v>
          </cell>
          <cell r="J364">
            <v>175.19449999999998</v>
          </cell>
          <cell r="K364">
            <v>590.45254</v>
          </cell>
        </row>
        <row r="365">
          <cell r="A365" t="str">
            <v>Intereses dep. moneda extr.</v>
          </cell>
          <cell r="B365">
            <v>14.6</v>
          </cell>
          <cell r="C365">
            <v>14</v>
          </cell>
          <cell r="D365">
            <v>13.5</v>
          </cell>
          <cell r="E365">
            <v>12.2</v>
          </cell>
          <cell r="F365">
            <v>54.3</v>
          </cell>
          <cell r="G365">
            <v>12.3</v>
          </cell>
          <cell r="H365">
            <v>14.3</v>
          </cell>
          <cell r="I365">
            <v>17.6</v>
          </cell>
          <cell r="J365">
            <v>15</v>
          </cell>
          <cell r="K365">
            <v>59.2</v>
          </cell>
        </row>
        <row r="366">
          <cell r="A366" t="str">
            <v>Intereses pagarés US$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8">
          <cell r="A368" t="str">
            <v>   U S O S</v>
          </cell>
          <cell r="B368">
            <v>422.8918284292446</v>
          </cell>
          <cell r="C368">
            <v>251.8789832791161</v>
          </cell>
          <cell r="D368">
            <v>214.19793652520553</v>
          </cell>
          <cell r="E368">
            <v>421.7815421065</v>
          </cell>
          <cell r="F368">
            <v>1310.7502903400662</v>
          </cell>
          <cell r="G368">
            <v>506.70660013824164</v>
          </cell>
          <cell r="H368">
            <v>239.12036894684684</v>
          </cell>
          <cell r="I368">
            <v>344.7984610543591</v>
          </cell>
          <cell r="J368">
            <v>517.2879452560641</v>
          </cell>
          <cell r="K368">
            <v>1607.9133753955116</v>
          </cell>
        </row>
        <row r="369">
          <cell r="A369" t="str">
            <v>Swaps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   -Empresas de transportes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   -Otros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   -Ajuste por swaps no recomp.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Var depós  m/e ajust por ret*</v>
          </cell>
          <cell r="B373">
            <v>130.4</v>
          </cell>
          <cell r="C373">
            <v>-230</v>
          </cell>
          <cell r="D373">
            <v>-44.4</v>
          </cell>
          <cell r="E373">
            <v>-83.7</v>
          </cell>
          <cell r="F373">
            <v>-227.7</v>
          </cell>
          <cell r="G373">
            <v>160.20000000000002</v>
          </cell>
          <cell r="H373">
            <v>126.6</v>
          </cell>
          <cell r="I373">
            <v>-250.10000000000002</v>
          </cell>
          <cell r="J373">
            <v>0</v>
          </cell>
          <cell r="K373">
            <v>36.69999999999999</v>
          </cell>
        </row>
        <row r="374">
          <cell r="A374" t="str">
            <v>Liquid. en merc. bcario</v>
          </cell>
          <cell r="B374">
            <v>109.4</v>
          </cell>
          <cell r="C374">
            <v>11.8</v>
          </cell>
          <cell r="D374">
            <v>9.9</v>
          </cell>
          <cell r="E374">
            <v>6.2</v>
          </cell>
          <cell r="F374">
            <v>137.29999999999998</v>
          </cell>
          <cell r="G374">
            <v>4.1</v>
          </cell>
          <cell r="H374">
            <v>3.1</v>
          </cell>
          <cell r="I374">
            <v>4.3</v>
          </cell>
          <cell r="J374">
            <v>2</v>
          </cell>
          <cell r="K374">
            <v>13.5</v>
          </cell>
        </row>
        <row r="375">
          <cell r="A375" t="str">
            <v>Pagarés US$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Servicio op. cap XIX (k y Util)</v>
          </cell>
          <cell r="B376">
            <v>0.6</v>
          </cell>
          <cell r="C376">
            <v>2.8</v>
          </cell>
          <cell r="D376">
            <v>4.7</v>
          </cell>
          <cell r="E376">
            <v>17.1</v>
          </cell>
          <cell r="F376">
            <v>25.200000000000003</v>
          </cell>
          <cell r="G376">
            <v>0.1</v>
          </cell>
          <cell r="H376">
            <v>2.5</v>
          </cell>
          <cell r="I376">
            <v>1</v>
          </cell>
          <cell r="J376">
            <v>0</v>
          </cell>
          <cell r="K376">
            <v>3.6</v>
          </cell>
        </row>
        <row r="377">
          <cell r="A377" t="str">
            <v>Rebajas deuda Cap.XVIII y otros</v>
          </cell>
          <cell r="B377">
            <v>5.1</v>
          </cell>
          <cell r="C377">
            <v>0</v>
          </cell>
          <cell r="D377">
            <v>0</v>
          </cell>
          <cell r="E377">
            <v>0</v>
          </cell>
          <cell r="F377">
            <v>5.1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Serv.D. Externa y reexp. Inv. Extr.</v>
          </cell>
          <cell r="B378">
            <v>0</v>
          </cell>
          <cell r="C378">
            <v>137.2</v>
          </cell>
          <cell r="D378">
            <v>38</v>
          </cell>
          <cell r="E378">
            <v>0</v>
          </cell>
          <cell r="F378">
            <v>175.2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Amortiz. Deuda Ext. MLP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Amortiz. Deuda Ext. CP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Invers. al Exterior</v>
          </cell>
          <cell r="B381">
            <v>73.8</v>
          </cell>
          <cell r="C381">
            <v>143.6</v>
          </cell>
          <cell r="D381">
            <v>100.7</v>
          </cell>
          <cell r="E381">
            <v>156.6</v>
          </cell>
          <cell r="F381">
            <v>474.69999999999993</v>
          </cell>
          <cell r="G381">
            <v>100.7</v>
          </cell>
          <cell r="H381">
            <v>26.1</v>
          </cell>
          <cell r="I381">
            <v>155.7</v>
          </cell>
          <cell r="J381">
            <v>90</v>
          </cell>
          <cell r="K381">
            <v>372.5</v>
          </cell>
        </row>
        <row r="382">
          <cell r="A382" t="str">
            <v>Financ. Imp. (Cobr. y Acreed)</v>
          </cell>
          <cell r="B382">
            <v>676.6</v>
          </cell>
          <cell r="C382">
            <v>428.7</v>
          </cell>
          <cell r="D382">
            <v>226.9</v>
          </cell>
          <cell r="E382">
            <v>485.2</v>
          </cell>
          <cell r="F382">
            <v>1817.4</v>
          </cell>
          <cell r="G382">
            <v>918.9</v>
          </cell>
          <cell r="H382">
            <v>849.6</v>
          </cell>
          <cell r="I382">
            <v>396.4</v>
          </cell>
          <cell r="J382">
            <v>0</v>
          </cell>
          <cell r="K382">
            <v>2164.9</v>
          </cell>
        </row>
        <row r="383">
          <cell r="A383" t="str">
            <v>Var otros act. sect. priv no f.</v>
          </cell>
          <cell r="B383">
            <v>-573.0081715707555</v>
          </cell>
          <cell r="C383">
            <v>-242.2210167208839</v>
          </cell>
          <cell r="D383">
            <v>-121.60206347479448</v>
          </cell>
          <cell r="E383">
            <v>-159.61845789349996</v>
          </cell>
          <cell r="F383">
            <v>-1096.449709659934</v>
          </cell>
          <cell r="G383">
            <v>-677.2933998617584</v>
          </cell>
          <cell r="H383">
            <v>-768.7796310531531</v>
          </cell>
          <cell r="I383">
            <v>37.498461054359154</v>
          </cell>
          <cell r="J383">
            <v>425.28794525606406</v>
          </cell>
          <cell r="K383">
            <v>-983.2866246044883</v>
          </cell>
        </row>
        <row r="384">
          <cell r="A384" t="str">
            <v>    -Dep en el ext empr transp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    -Otros </v>
          </cell>
          <cell r="B385">
            <v>-573.0081715707555</v>
          </cell>
          <cell r="C385">
            <v>-242.2210167208839</v>
          </cell>
          <cell r="D385">
            <v>-121.60206347479448</v>
          </cell>
          <cell r="E385">
            <v>-159.61845789349996</v>
          </cell>
          <cell r="F385">
            <v>-1096.449709659934</v>
          </cell>
          <cell r="G385">
            <v>-677.2933998617584</v>
          </cell>
          <cell r="H385">
            <v>-768.7796310531531</v>
          </cell>
          <cell r="I385">
            <v>37.498461054359154</v>
          </cell>
          <cell r="J385">
            <v>425.28794525606406</v>
          </cell>
          <cell r="K385">
            <v>-983.2866246044883</v>
          </cell>
        </row>
        <row r="387">
          <cell r="A387" t="str">
            <v>* Netos de retornos de exp. por liquidar</v>
          </cell>
        </row>
        <row r="388">
          <cell r="I388" t="str">
            <v>Hoja 8</v>
          </cell>
        </row>
        <row r="389">
          <cell r="B389" t="str">
            <v>   INGRESOS NETOS DE EMPRESAS DE TRANSPORTES.AÑO 1997.</v>
          </cell>
        </row>
        <row r="390">
          <cell r="D390" t="str">
            <v>(mill US$)</v>
          </cell>
        </row>
        <row r="392">
          <cell r="A392" t="str">
            <v>INGRESOS</v>
          </cell>
          <cell r="D392" t="str">
            <v>1 T</v>
          </cell>
          <cell r="E392" t="str">
            <v>2 T</v>
          </cell>
          <cell r="F392" t="str">
            <v>3 T</v>
          </cell>
          <cell r="G392" t="str">
            <v>4 T</v>
          </cell>
          <cell r="H392" t="str">
            <v>  TOTAL</v>
          </cell>
        </row>
        <row r="394">
          <cell r="A394" t="str">
            <v>     Fletes y seg nac de X de BP</v>
          </cell>
          <cell r="D394">
            <v>227.02320343224883</v>
          </cell>
          <cell r="E394">
            <v>173.066481944941</v>
          </cell>
          <cell r="F394">
            <v>122.68305327136217</v>
          </cell>
          <cell r="G394">
            <v>143.52726135144798</v>
          </cell>
          <cell r="H394">
            <v>666.3</v>
          </cell>
        </row>
        <row r="395">
          <cell r="A395" t="str">
            <v>     % de Fletes/Fletes y seg, de Aduana, por X(*)</v>
          </cell>
          <cell r="D395">
            <v>0.907</v>
          </cell>
          <cell r="E395">
            <v>0.889</v>
          </cell>
          <cell r="F395">
            <v>0.863</v>
          </cell>
          <cell r="G395">
            <v>0.877</v>
          </cell>
          <cell r="H395">
            <v>0.887760815159099</v>
          </cell>
        </row>
        <row r="396">
          <cell r="A396" t="str">
            <v>     Fletes nac de X</v>
          </cell>
          <cell r="C396">
            <v>1</v>
          </cell>
          <cell r="D396">
            <v>205.9100455130497</v>
          </cell>
          <cell r="E396">
            <v>153.85610244905254</v>
          </cell>
          <cell r="F396">
            <v>105.87547497318555</v>
          </cell>
          <cell r="G396">
            <v>125.87340820521987</v>
          </cell>
          <cell r="H396">
            <v>591.5150311405076</v>
          </cell>
        </row>
        <row r="397">
          <cell r="A397" t="str">
            <v>     % hecho por empr. priv.(*)</v>
          </cell>
          <cell r="D397">
            <v>0.986</v>
          </cell>
          <cell r="E397">
            <v>0.986</v>
          </cell>
          <cell r="F397">
            <v>0.967</v>
          </cell>
          <cell r="G397">
            <v>0.973</v>
          </cell>
          <cell r="H397">
            <v>0.9798328053572457</v>
          </cell>
        </row>
        <row r="398">
          <cell r="A398" t="str">
            <v>a)Fletes nac de empr priv por X</v>
          </cell>
          <cell r="D398">
            <v>203.027304875867</v>
          </cell>
          <cell r="E398">
            <v>151.7021170147658</v>
          </cell>
          <cell r="F398">
            <v>102.38158429907043</v>
          </cell>
          <cell r="G398">
            <v>122.47482618367893</v>
          </cell>
          <cell r="H398">
            <v>579.5858323733821</v>
          </cell>
        </row>
        <row r="400">
          <cell r="A400" t="str">
            <v>    Fletes y seg nac de M de BP</v>
          </cell>
          <cell r="D400">
            <v>123.80888579999981</v>
          </cell>
          <cell r="E400">
            <v>136.089798608</v>
          </cell>
          <cell r="F400">
            <v>152.18060000000003</v>
          </cell>
          <cell r="G400">
            <v>171.28973012799923</v>
          </cell>
          <cell r="H400">
            <v>583.369014535999</v>
          </cell>
        </row>
        <row r="401">
          <cell r="A401" t="str">
            <v>     % de Fletes/Fletes y seg, de Aduana, por M(*)</v>
          </cell>
          <cell r="D401">
            <v>0.926</v>
          </cell>
          <cell r="E401">
            <v>0.93</v>
          </cell>
          <cell r="F401">
            <v>0.928</v>
          </cell>
          <cell r="G401">
            <v>0.931</v>
          </cell>
          <cell r="H401">
            <v>0.9289229681429487</v>
          </cell>
        </row>
        <row r="402">
          <cell r="A402" t="str">
            <v>     Fletes nac de M</v>
          </cell>
          <cell r="C402">
            <v>1</v>
          </cell>
          <cell r="D402">
            <v>114.64702825079983</v>
          </cell>
          <cell r="E402">
            <v>126.56351270544</v>
          </cell>
          <cell r="F402">
            <v>141.22359680000002</v>
          </cell>
          <cell r="G402">
            <v>159.4707387491673</v>
          </cell>
          <cell r="H402">
            <v>541.9048765054072</v>
          </cell>
        </row>
        <row r="403">
          <cell r="A403" t="str">
            <v>     % hecho por empr. priv.(*)</v>
          </cell>
          <cell r="D403">
            <v>0.95</v>
          </cell>
          <cell r="E403">
            <v>0.95</v>
          </cell>
          <cell r="F403">
            <v>0.941</v>
          </cell>
          <cell r="G403">
            <v>0.937</v>
          </cell>
          <cell r="H403">
            <v>0.9438289317555055</v>
          </cell>
        </row>
        <row r="404">
          <cell r="A404" t="str">
            <v>b)Fletes nac de empr priv por M</v>
          </cell>
          <cell r="D404">
            <v>108.91467683825984</v>
          </cell>
          <cell r="E404">
            <v>120.235337070168</v>
          </cell>
          <cell r="F404">
            <v>132.89140458880001</v>
          </cell>
          <cell r="G404">
            <v>149.42408220796978</v>
          </cell>
          <cell r="H404">
            <v>511.4655007051976</v>
          </cell>
        </row>
        <row r="406">
          <cell r="A406" t="str">
            <v>     Otros fletes de BP</v>
          </cell>
          <cell r="D406">
            <v>63.87632960393558</v>
          </cell>
          <cell r="E406">
            <v>64.2160973145948</v>
          </cell>
          <cell r="F406">
            <v>71.35121923843867</v>
          </cell>
          <cell r="G406">
            <v>103.11950018507684</v>
          </cell>
          <cell r="H406">
            <v>302.5631463420459</v>
          </cell>
        </row>
        <row r="407">
          <cell r="A407" t="str">
            <v>     % hecho por empr. priv.(*)</v>
          </cell>
          <cell r="D407">
            <v>0.941</v>
          </cell>
          <cell r="E407">
            <v>0.918</v>
          </cell>
          <cell r="F407">
            <v>0.925</v>
          </cell>
          <cell r="G407">
            <v>0.945</v>
          </cell>
          <cell r="H407">
            <v>0.9337085906793937</v>
          </cell>
        </row>
        <row r="408">
          <cell r="A408" t="str">
            <v>c)Otros fletes priv de BP</v>
          </cell>
          <cell r="D408">
            <v>60.10762615730338</v>
          </cell>
          <cell r="E408">
            <v>58.950377334798034</v>
          </cell>
          <cell r="F408">
            <v>65.99987779555578</v>
          </cell>
          <cell r="G408">
            <v>97.44792767489761</v>
          </cell>
          <cell r="H408">
            <v>282.50580896255485</v>
          </cell>
        </row>
        <row r="410">
          <cell r="A410" t="str">
            <v>     Ss. de pasajeros de BP(Créd)</v>
          </cell>
          <cell r="D410">
            <v>88.04543226681129</v>
          </cell>
          <cell r="E410">
            <v>81.77713752711497</v>
          </cell>
          <cell r="F410">
            <v>85.53811437093276</v>
          </cell>
          <cell r="G410">
            <v>100.292715835141</v>
          </cell>
          <cell r="H410">
            <v>355.65340000000003</v>
          </cell>
        </row>
        <row r="411">
          <cell r="A411" t="str">
            <v>     % hecho por empr. priv.(*)</v>
          </cell>
          <cell r="D411">
            <v>1</v>
          </cell>
          <cell r="E411">
            <v>1</v>
          </cell>
          <cell r="F411">
            <v>1</v>
          </cell>
          <cell r="G411">
            <v>1</v>
          </cell>
          <cell r="H411">
            <v>1</v>
          </cell>
        </row>
        <row r="412">
          <cell r="A412" t="str">
            <v>d)Ss. de pasajeros priv de BP(Créd)</v>
          </cell>
          <cell r="D412">
            <v>88.04543226681129</v>
          </cell>
          <cell r="E412">
            <v>81.77713752711497</v>
          </cell>
          <cell r="F412">
            <v>85.53811437093276</v>
          </cell>
          <cell r="G412">
            <v>100.292715835141</v>
          </cell>
          <cell r="H412">
            <v>355.65340000000003</v>
          </cell>
        </row>
        <row r="414">
          <cell r="A414" t="str">
            <v>e)Otros ingr. de empr priv de transp(*)</v>
          </cell>
          <cell r="D414">
            <v>10.9</v>
          </cell>
          <cell r="E414">
            <v>10.8</v>
          </cell>
          <cell r="F414">
            <v>14</v>
          </cell>
          <cell r="G414">
            <v>10.6</v>
          </cell>
          <cell r="H414">
            <v>46.300000000000004</v>
          </cell>
        </row>
        <row r="416">
          <cell r="A416" t="str">
            <v>                     TOTAL DE INGRESOS</v>
          </cell>
          <cell r="D416">
            <v>470.9950401382415</v>
          </cell>
          <cell r="E416">
            <v>423.4649689468468</v>
          </cell>
          <cell r="F416">
            <v>400.810981054359</v>
          </cell>
          <cell r="G416">
            <v>480.2395519016873</v>
          </cell>
          <cell r="H416">
            <v>1775.5105420411346</v>
          </cell>
        </row>
        <row r="418">
          <cell r="A418" t="str">
            <v>GASTOS</v>
          </cell>
          <cell r="D418" t="str">
            <v>1 T</v>
          </cell>
          <cell r="E418" t="str">
            <v>2 T</v>
          </cell>
          <cell r="F418" t="str">
            <v>3 T</v>
          </cell>
          <cell r="G418" t="str">
            <v>4 T</v>
          </cell>
          <cell r="H418" t="str">
            <v>  TOTAL</v>
          </cell>
        </row>
        <row r="420">
          <cell r="A420" t="str">
            <v>     Servicios Portuarios de BP(débitos)</v>
          </cell>
          <cell r="D420">
            <v>289.9</v>
          </cell>
          <cell r="E420">
            <v>280</v>
          </cell>
          <cell r="F420">
            <v>221.6</v>
          </cell>
          <cell r="G420">
            <v>233.1</v>
          </cell>
          <cell r="H420">
            <v>1024.6</v>
          </cell>
        </row>
        <row r="421">
          <cell r="A421" t="str">
            <v>     % hecho por empr. priv.(*)</v>
          </cell>
          <cell r="D421">
            <v>0.961</v>
          </cell>
          <cell r="E421">
            <v>0.965</v>
          </cell>
          <cell r="F421">
            <v>0.951</v>
          </cell>
          <cell r="G421">
            <v>0.971</v>
          </cell>
          <cell r="H421">
            <v>0.962205348428655</v>
          </cell>
        </row>
        <row r="422">
          <cell r="A422" t="str">
            <v>a)Serv Portuarios priv de BP(déb)</v>
          </cell>
          <cell r="D422">
            <v>278.59389999999996</v>
          </cell>
          <cell r="E422">
            <v>270.2</v>
          </cell>
          <cell r="F422">
            <v>210.74159999999998</v>
          </cell>
          <cell r="G422">
            <v>226.34009999999998</v>
          </cell>
          <cell r="H422">
            <v>985.8755999999998</v>
          </cell>
        </row>
        <row r="424">
          <cell r="A424" t="str">
            <v>     Gtos. incl. en OBS, priv de BP(déb) (*)</v>
          </cell>
          <cell r="D424">
            <v>37.8</v>
          </cell>
          <cell r="E424">
            <v>38.5</v>
          </cell>
          <cell r="F424">
            <v>35.1</v>
          </cell>
          <cell r="G424">
            <v>39.9</v>
          </cell>
          <cell r="H424">
            <v>151.3</v>
          </cell>
        </row>
        <row r="425">
          <cell r="A425" t="str">
            <v>     % hecho por empr. priv.(*)</v>
          </cell>
          <cell r="D425">
            <v>0.98</v>
          </cell>
          <cell r="E425">
            <v>0.981</v>
          </cell>
          <cell r="F425">
            <v>0.956</v>
          </cell>
          <cell r="G425">
            <v>0.969</v>
          </cell>
          <cell r="H425">
            <v>0.9717858559153999</v>
          </cell>
        </row>
        <row r="426">
          <cell r="A426" t="str">
            <v>b)Gtos. priv. incl. en OBS, priv de BP(déb)</v>
          </cell>
          <cell r="D426">
            <v>37.044</v>
          </cell>
          <cell r="E426">
            <v>37.768499999999996</v>
          </cell>
          <cell r="F426">
            <v>33.5556</v>
          </cell>
          <cell r="G426">
            <v>38.6631</v>
          </cell>
          <cell r="H426">
            <v>147.0312</v>
          </cell>
        </row>
        <row r="428">
          <cell r="A428" t="str">
            <v>c)Transfer de empr. priv. de transp.(*)</v>
          </cell>
          <cell r="D428">
            <v>4.5</v>
          </cell>
          <cell r="E428">
            <v>4.4</v>
          </cell>
          <cell r="F428">
            <v>4.7</v>
          </cell>
          <cell r="G428">
            <v>4.4</v>
          </cell>
          <cell r="H428">
            <v>18</v>
          </cell>
        </row>
        <row r="430">
          <cell r="A430" t="str">
            <v>d)Otros gtos priv. de empr. de transp(*)</v>
          </cell>
          <cell r="D430">
            <v>1.2</v>
          </cell>
          <cell r="E430">
            <v>2.1</v>
          </cell>
          <cell r="F430">
            <v>1.3</v>
          </cell>
          <cell r="G430">
            <v>1.1</v>
          </cell>
          <cell r="H430">
            <v>5.699999999999999</v>
          </cell>
        </row>
        <row r="432">
          <cell r="A432" t="str">
            <v>                     TOTAL DE GASTOS</v>
          </cell>
          <cell r="D432">
            <v>321.33789999999993</v>
          </cell>
          <cell r="E432">
            <v>314.4685</v>
          </cell>
          <cell r="F432">
            <v>250.29719999999998</v>
          </cell>
          <cell r="G432">
            <v>270.5032</v>
          </cell>
          <cell r="H432">
            <v>1156.6068</v>
          </cell>
        </row>
        <row r="434">
          <cell r="A434" t="str">
            <v>INGRESOS NETOS EXCL. VARIAC. DE DIVISAS</v>
          </cell>
          <cell r="D434">
            <v>149.65714013824157</v>
          </cell>
          <cell r="E434">
            <v>108.99646894684679</v>
          </cell>
          <cell r="F434">
            <v>150.51378105435901</v>
          </cell>
          <cell r="G434">
            <v>209.73635190168733</v>
          </cell>
          <cell r="H434">
            <v>618.9037420411347</v>
          </cell>
        </row>
        <row r="436">
          <cell r="A436" t="str">
            <v>(*) Mientras no se tenga el valor del año usar cifra de respect trim de 1990.</v>
          </cell>
        </row>
        <row r="437">
          <cell r="A437" t="str">
            <v>(1) Mientras no se tenga el valor del año usar cifra de Aduana.</v>
          </cell>
        </row>
        <row r="438">
          <cell r="J438" t="str">
            <v>Hoja 9</v>
          </cell>
        </row>
        <row r="440">
          <cell r="A440" t="str">
            <v>               FUENTES Y USOS DE LOS INGRESOS NETOS EN M/E DE LAS EMPRESAS DE TRANSP. </v>
          </cell>
        </row>
        <row r="441">
          <cell r="D441" t="str">
            <v>PRIV. AÑO 1997.</v>
          </cell>
        </row>
        <row r="442">
          <cell r="D442" t="str">
            <v>     (mill US$)</v>
          </cell>
        </row>
        <row r="444">
          <cell r="C444" t="str">
            <v>1 T</v>
          </cell>
          <cell r="D444" t="str">
            <v>2 T</v>
          </cell>
          <cell r="E444" t="str">
            <v>3 T</v>
          </cell>
          <cell r="F444" t="str">
            <v>4 T</v>
          </cell>
          <cell r="G444" t="str">
            <v>  TOTAL</v>
          </cell>
        </row>
        <row r="446">
          <cell r="A446" t="str">
            <v> F U E N T E S    (Aum. Activos)</v>
          </cell>
        </row>
        <row r="448">
          <cell r="A448" t="str">
            <v>Ingresos en mon. extr.</v>
          </cell>
          <cell r="C448">
            <v>470.9950401382415</v>
          </cell>
          <cell r="D448">
            <v>423.4649689468468</v>
          </cell>
          <cell r="E448">
            <v>400.810981054359</v>
          </cell>
          <cell r="F448">
            <v>480.2395519016873</v>
          </cell>
          <cell r="G448">
            <v>1775.5105420411346</v>
          </cell>
        </row>
        <row r="449">
          <cell r="A449" t="str">
            <v>    a)Por fletes de X e M rec. en el país</v>
          </cell>
        </row>
        <row r="450">
          <cell r="A450" t="str">
            <v>    b)Por los ingresos rec. en el ext.</v>
          </cell>
        </row>
        <row r="451">
          <cell r="A451" t="str">
            <v>Egresos en el ext.</v>
          </cell>
          <cell r="C451">
            <v>321.33789999999993</v>
          </cell>
          <cell r="D451">
            <v>314.4685</v>
          </cell>
          <cell r="E451">
            <v>250.29719999999998</v>
          </cell>
          <cell r="F451">
            <v>270.5032</v>
          </cell>
          <cell r="G451">
            <v>1156.6068</v>
          </cell>
        </row>
        <row r="452">
          <cell r="A452" t="str">
            <v>A)SALDO</v>
          </cell>
          <cell r="C452">
            <v>149.65714013824157</v>
          </cell>
          <cell r="D452">
            <v>108.99646894684679</v>
          </cell>
          <cell r="E452">
            <v>150.51378105435901</v>
          </cell>
          <cell r="F452">
            <v>209.73635190168733</v>
          </cell>
          <cell r="G452">
            <v>618.9037420411347</v>
          </cell>
        </row>
        <row r="454">
          <cell r="A454" t="str">
            <v>Compra de m/e al sist. financ.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Venta de m/e al sist. financ.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B)SALDO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8">
          <cell r="A458" t="str">
            <v>A)+B) Ingr netos de Eº de transp priv</v>
          </cell>
          <cell r="C458">
            <v>149.65714013824157</v>
          </cell>
          <cell r="D458">
            <v>108.99646894684679</v>
          </cell>
          <cell r="E458">
            <v>150.51378105435901</v>
          </cell>
          <cell r="F458">
            <v>209.73635190168733</v>
          </cell>
          <cell r="G458">
            <v>618.9037420411347</v>
          </cell>
        </row>
        <row r="461">
          <cell r="A461" t="str">
            <v> U S O S    (Dism Activos)</v>
          </cell>
        </row>
        <row r="463">
          <cell r="A463" t="str">
            <v>   Venta de m/e al BC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   Rescate de m/e del BC(Recompras)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>A)Aumento de SWAPS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7">
          <cell r="A467" t="str">
            <v>B)Aumento de depós. en el ext.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9">
          <cell r="A469" t="str">
            <v>C)Aumento de otros act. ext.</v>
          </cell>
          <cell r="C469">
            <v>149.65714013824157</v>
          </cell>
          <cell r="D469">
            <v>108.99646894684679</v>
          </cell>
          <cell r="E469">
            <v>150.51378105435901</v>
          </cell>
          <cell r="F469">
            <v>209.73635190168733</v>
          </cell>
          <cell r="G469">
            <v>618.9037420411347</v>
          </cell>
        </row>
        <row r="471">
          <cell r="A471" t="str">
            <v>A)+B)+C)     TOTAL DE USOS</v>
          </cell>
          <cell r="C471">
            <v>149.65714013824157</v>
          </cell>
          <cell r="D471">
            <v>108.99646894684679</v>
          </cell>
          <cell r="E471">
            <v>150.51378105435901</v>
          </cell>
          <cell r="F471">
            <v>209.73635190168733</v>
          </cell>
          <cell r="G471">
            <v>618.9037420411347</v>
          </cell>
        </row>
      </sheetData>
      <sheetData sheetId="7">
        <row r="1">
          <cell r="A1">
            <v>37477.764628240744</v>
          </cell>
        </row>
        <row r="2">
          <cell r="G2" t="str">
            <v>Hoja 1</v>
          </cell>
        </row>
        <row r="4">
          <cell r="B4" t="str">
            <v>SERVICIOS  NO  FINANCIEROS.  AÑO  </v>
          </cell>
          <cell r="G4">
            <v>2000</v>
          </cell>
        </row>
        <row r="5">
          <cell r="D5" t="str">
            <v>(Mill  US$)</v>
          </cell>
        </row>
        <row r="7">
          <cell r="B7" t="str">
            <v>1 T </v>
          </cell>
          <cell r="C7" t="str">
            <v>2 T </v>
          </cell>
          <cell r="D7" t="str">
            <v>3 T </v>
          </cell>
          <cell r="E7" t="str">
            <v>4 T </v>
          </cell>
          <cell r="G7" t="str">
            <v>A Ñ O</v>
          </cell>
        </row>
        <row r="9">
          <cell r="A9" t="str">
            <v>1. EMBARQUES</v>
          </cell>
          <cell r="B9">
            <v>31.104096969176197</v>
          </cell>
          <cell r="C9">
            <v>-26.429068803000007</v>
          </cell>
          <cell r="D9">
            <v>-64.92442555546994</v>
          </cell>
          <cell r="E9">
            <v>-20.50306624117728</v>
          </cell>
          <cell r="G9">
            <v>-80.75246363047103</v>
          </cell>
        </row>
        <row r="10">
          <cell r="A10" t="str">
            <v>  Fletes y seguros</v>
          </cell>
          <cell r="B10">
            <v>-30.025497135000023</v>
          </cell>
          <cell r="C10">
            <v>-90.69499404300001</v>
          </cell>
          <cell r="D10">
            <v>-150.54400506000002</v>
          </cell>
          <cell r="E10">
            <v>-125.35861216800004</v>
          </cell>
          <cell r="G10">
            <v>-396.6231084060001</v>
          </cell>
        </row>
        <row r="11">
          <cell r="A11" t="str">
            <v>     -Créditos</v>
          </cell>
          <cell r="B11">
            <v>214.47544320599997</v>
          </cell>
          <cell r="C11">
            <v>161.721615237</v>
          </cell>
          <cell r="D11">
            <v>118.214398212</v>
          </cell>
          <cell r="E11">
            <v>130.673417262</v>
          </cell>
          <cell r="G11">
            <v>625.0848739169999</v>
          </cell>
        </row>
        <row r="12">
          <cell r="A12" t="str">
            <v>     -Débitos</v>
          </cell>
          <cell r="B12">
            <v>244.500940341</v>
          </cell>
          <cell r="C12">
            <v>252.41660928000002</v>
          </cell>
          <cell r="D12">
            <v>268.758403272</v>
          </cell>
          <cell r="E12">
            <v>256.03202943</v>
          </cell>
          <cell r="G12">
            <v>1021.7079823230001</v>
          </cell>
        </row>
        <row r="13">
          <cell r="A13" t="str">
            <v>   Otros fletes</v>
          </cell>
          <cell r="B13">
            <v>61.12959410417622</v>
          </cell>
          <cell r="C13">
            <v>64.26592524</v>
          </cell>
          <cell r="D13">
            <v>85.61957950453008</v>
          </cell>
          <cell r="E13">
            <v>104.85554592682276</v>
          </cell>
          <cell r="G13">
            <v>315.87064477552906</v>
          </cell>
        </row>
        <row r="15">
          <cell r="A15" t="str">
            <v>2. OTROS TRANSPORTES</v>
          </cell>
          <cell r="B15">
            <v>-194.8717782467649</v>
          </cell>
          <cell r="C15">
            <v>-193.19283850452808</v>
          </cell>
          <cell r="D15">
            <v>-113.81909334189483</v>
          </cell>
          <cell r="E15">
            <v>-167.4063697588765</v>
          </cell>
          <cell r="G15">
            <v>-669.2900798520643</v>
          </cell>
        </row>
        <row r="16">
          <cell r="A16" t="str">
            <v>  Servicios de pasajeros</v>
          </cell>
          <cell r="B16">
            <v>24.388624268332862</v>
          </cell>
          <cell r="C16">
            <v>15.185150240879523</v>
          </cell>
          <cell r="D16">
            <v>11.707156000000026</v>
          </cell>
          <cell r="E16">
            <v>21.229865132585147</v>
          </cell>
          <cell r="G16">
            <v>72.51079564179756</v>
          </cell>
        </row>
        <row r="17">
          <cell r="A17" t="str">
            <v>     -Créditos</v>
          </cell>
          <cell r="B17">
            <v>100.17130743339978</v>
          </cell>
          <cell r="C17">
            <v>91.5622656</v>
          </cell>
          <cell r="D17">
            <v>98.39715600000002</v>
          </cell>
          <cell r="E17">
            <v>94.2307288</v>
          </cell>
          <cell r="G17">
            <v>384.3614578333998</v>
          </cell>
        </row>
        <row r="18">
          <cell r="A18" t="str">
            <v>     -Débitos</v>
          </cell>
          <cell r="B18">
            <v>75.78268316506691</v>
          </cell>
          <cell r="C18">
            <v>76.37711535912048</v>
          </cell>
          <cell r="D18">
            <v>86.69</v>
          </cell>
          <cell r="E18">
            <v>73.00086366741485</v>
          </cell>
          <cell r="G18">
            <v>311.8506621916023</v>
          </cell>
        </row>
        <row r="19">
          <cell r="A19" t="str">
            <v>  Servicios Portuarios</v>
          </cell>
          <cell r="B19">
            <v>-219.26040251509775</v>
          </cell>
          <cell r="C19">
            <v>-208.3779887454076</v>
          </cell>
          <cell r="D19">
            <v>-125.52624934189485</v>
          </cell>
          <cell r="E19">
            <v>-188.63623489146164</v>
          </cell>
          <cell r="G19">
            <v>-741.800875493862</v>
          </cell>
        </row>
        <row r="20">
          <cell r="A20" t="str">
            <v>     -Créditos</v>
          </cell>
          <cell r="B20">
            <v>111.52620359450182</v>
          </cell>
          <cell r="C20">
            <v>94.52056408994387</v>
          </cell>
          <cell r="D20">
            <v>96.90237982590055</v>
          </cell>
          <cell r="E20">
            <v>104.23810277273223</v>
          </cell>
          <cell r="G20">
            <v>407.18725028307847</v>
          </cell>
        </row>
        <row r="21">
          <cell r="A21" t="str">
            <v>     -Débitos</v>
          </cell>
          <cell r="B21">
            <v>330.7866061095996</v>
          </cell>
          <cell r="C21">
            <v>302.8985528353515</v>
          </cell>
          <cell r="D21">
            <v>222.4286291677954</v>
          </cell>
          <cell r="E21">
            <v>292.8743376641939</v>
          </cell>
          <cell r="G21">
            <v>1148.9881257769405</v>
          </cell>
        </row>
        <row r="23">
          <cell r="A23" t="str">
            <v>3. VIAJES</v>
          </cell>
          <cell r="B23">
            <v>92.41180429000002</v>
          </cell>
          <cell r="C23">
            <v>21.200000000000017</v>
          </cell>
          <cell r="D23">
            <v>-38.299999999999955</v>
          </cell>
          <cell r="E23">
            <v>36.30000000000001</v>
          </cell>
          <cell r="G23">
            <v>111.6118042900001</v>
          </cell>
        </row>
        <row r="24">
          <cell r="A24" t="str">
            <v>     -Créditos</v>
          </cell>
          <cell r="B24">
            <v>353.41180429</v>
          </cell>
          <cell r="C24">
            <v>209.9</v>
          </cell>
          <cell r="D24">
            <v>167.60000000000002</v>
          </cell>
          <cell r="E24">
            <v>221.3</v>
          </cell>
          <cell r="G24">
            <v>952.2118042900001</v>
          </cell>
        </row>
        <row r="25">
          <cell r="A25" t="str">
            <v>     -Débitos</v>
          </cell>
          <cell r="B25">
            <v>261</v>
          </cell>
          <cell r="C25">
            <v>188.7</v>
          </cell>
          <cell r="D25">
            <v>205.89999999999998</v>
          </cell>
          <cell r="E25">
            <v>185</v>
          </cell>
          <cell r="G25">
            <v>840.5999999999999</v>
          </cell>
        </row>
        <row r="27">
          <cell r="A27" t="str">
            <v>4. OTROS BS,Ss. y Rta.</v>
          </cell>
          <cell r="B27">
            <v>-10.760567103580222</v>
          </cell>
          <cell r="C27">
            <v>73.53235749578798</v>
          </cell>
          <cell r="D27">
            <v>26.691119120011827</v>
          </cell>
          <cell r="E27">
            <v>-9.075995780633946</v>
          </cell>
          <cell r="G27">
            <v>80.38691373158564</v>
          </cell>
        </row>
        <row r="28">
          <cell r="A28" t="str">
            <v>  Oficiales</v>
          </cell>
          <cell r="B28">
            <v>-9.151275158405035</v>
          </cell>
          <cell r="C28">
            <v>-6.219301751399264</v>
          </cell>
          <cell r="D28">
            <v>-12.016164802151984</v>
          </cell>
          <cell r="E28">
            <v>-36.27552289472382</v>
          </cell>
          <cell r="G28">
            <v>-63.662264606680104</v>
          </cell>
        </row>
        <row r="29">
          <cell r="A29" t="str">
            <v>     -Créditos</v>
          </cell>
          <cell r="B29">
            <v>24.013232696757072</v>
          </cell>
          <cell r="C29">
            <v>21.344237228207522</v>
          </cell>
          <cell r="D29">
            <v>20.393175771871874</v>
          </cell>
          <cell r="E29">
            <v>22.6721426420874</v>
          </cell>
          <cell r="G29">
            <v>88.42278833892388</v>
          </cell>
        </row>
        <row r="30">
          <cell r="A30" t="str">
            <v>     -Débitos</v>
          </cell>
          <cell r="B30">
            <v>33.16450785516211</v>
          </cell>
          <cell r="C30">
            <v>27.563538979606786</v>
          </cell>
          <cell r="D30">
            <v>32.40934057402386</v>
          </cell>
          <cell r="E30">
            <v>58.94766553681122</v>
          </cell>
          <cell r="G30">
            <v>152.08505294560396</v>
          </cell>
        </row>
        <row r="31">
          <cell r="A31" t="str">
            <v>  Privados</v>
          </cell>
          <cell r="B31">
            <v>-1.6092919451751868</v>
          </cell>
          <cell r="C31">
            <v>79.75165924718723</v>
          </cell>
          <cell r="D31">
            <v>38.70728392216381</v>
          </cell>
          <cell r="E31">
            <v>27.199527114089875</v>
          </cell>
          <cell r="G31">
            <v>144.04917833826573</v>
          </cell>
        </row>
        <row r="32">
          <cell r="A32" t="str">
            <v>     -Créditos</v>
          </cell>
          <cell r="B32">
            <v>281.75191973817186</v>
          </cell>
          <cell r="C32">
            <v>312.997664</v>
          </cell>
          <cell r="D32">
            <v>284.543448</v>
          </cell>
          <cell r="E32">
            <v>276.58152600000005</v>
          </cell>
          <cell r="G32">
            <v>1155.874557738172</v>
          </cell>
        </row>
        <row r="33">
          <cell r="A33" t="str">
            <v>        i) Operac de cambio</v>
          </cell>
          <cell r="B33">
            <v>137.93424310693513</v>
          </cell>
          <cell r="C33">
            <v>165.15226</v>
          </cell>
          <cell r="D33">
            <v>135.029856</v>
          </cell>
          <cell r="E33">
            <v>130.08424000000002</v>
          </cell>
          <cell r="G33">
            <v>568.2005991069352</v>
          </cell>
        </row>
        <row r="34">
          <cell r="A34" t="str">
            <v>        ii) Comis gan por Import</v>
          </cell>
          <cell r="B34">
            <v>125.56216</v>
          </cell>
          <cell r="C34">
            <v>129.88709999999998</v>
          </cell>
          <cell r="D34">
            <v>131.23164000000003</v>
          </cell>
          <cell r="E34">
            <v>128.94375000000002</v>
          </cell>
          <cell r="G34">
            <v>515.62465</v>
          </cell>
        </row>
        <row r="35">
          <cell r="A35" t="str">
            <v>        iii) Reaseguros</v>
          </cell>
          <cell r="B35">
            <v>18.255516631236723</v>
          </cell>
          <cell r="C35">
            <v>17.958304</v>
          </cell>
          <cell r="D35">
            <v>18.281952</v>
          </cell>
          <cell r="E35">
            <v>17.553536</v>
          </cell>
          <cell r="G35">
            <v>72.04930863123673</v>
          </cell>
        </row>
        <row r="36">
          <cell r="A36" t="str">
            <v>     -Débitos</v>
          </cell>
          <cell r="B36">
            <v>283.36121168334705</v>
          </cell>
          <cell r="C36">
            <v>233.24600475281275</v>
          </cell>
          <cell r="D36">
            <v>245.8361640778362</v>
          </cell>
          <cell r="E36">
            <v>249.38199888591018</v>
          </cell>
          <cell r="G36">
            <v>1011.8253793999062</v>
          </cell>
        </row>
        <row r="37">
          <cell r="A37" t="str">
            <v>        i) Comis pag por Export</v>
          </cell>
          <cell r="B37">
            <v>120.9126</v>
          </cell>
          <cell r="C37">
            <v>71.2174</v>
          </cell>
          <cell r="D37">
            <v>55.54144000000001</v>
          </cell>
          <cell r="E37">
            <v>68.05439999999999</v>
          </cell>
          <cell r="G37">
            <v>315.72584</v>
          </cell>
        </row>
        <row r="38">
          <cell r="A38" t="str">
            <v>        ii) Resto</v>
          </cell>
          <cell r="B38">
            <v>162.44861168334705</v>
          </cell>
          <cell r="C38">
            <v>162.02860475281275</v>
          </cell>
          <cell r="D38">
            <v>190.29472407783618</v>
          </cell>
          <cell r="E38">
            <v>181.3275988859102</v>
          </cell>
          <cell r="G38">
            <v>696.0995393999062</v>
          </cell>
        </row>
        <row r="39">
          <cell r="A39" t="str">
            <v>            - Operac de cambio</v>
          </cell>
          <cell r="B39">
            <v>81.11273747169767</v>
          </cell>
          <cell r="C39">
            <v>73.585871325</v>
          </cell>
          <cell r="D39">
            <v>95.59231183199998</v>
          </cell>
          <cell r="E39">
            <v>88.8304336744186</v>
          </cell>
          <cell r="G39">
            <v>339.1213543031163</v>
          </cell>
        </row>
        <row r="40">
          <cell r="A40" t="str">
            <v>            - Comis. art. 14</v>
          </cell>
          <cell r="B40">
            <v>2.7776437408058623</v>
          </cell>
          <cell r="C40">
            <v>12.100787729</v>
          </cell>
          <cell r="D40">
            <v>16.965188448</v>
          </cell>
          <cell r="E40">
            <v>6.215843780354853</v>
          </cell>
          <cell r="G40">
            <v>38.05946369816071</v>
          </cell>
        </row>
        <row r="41">
          <cell r="A41" t="str">
            <v>            - Contr. impto adic</v>
          </cell>
          <cell r="B41">
            <v>8.444036972049823</v>
          </cell>
          <cell r="C41">
            <v>8.48811805109563</v>
          </cell>
          <cell r="D41">
            <v>4.893804359999999</v>
          </cell>
          <cell r="E41">
            <v>6.737331201163906</v>
          </cell>
          <cell r="G41">
            <v>28.563290584309357</v>
          </cell>
        </row>
        <row r="42">
          <cell r="A42" t="str">
            <v>            - Art. 15</v>
          </cell>
          <cell r="B42">
            <v>2.424357190646811</v>
          </cell>
          <cell r="C42">
            <v>2.335908170717105</v>
          </cell>
          <cell r="D42">
            <v>2.372636653836204</v>
          </cell>
          <cell r="E42">
            <v>2.4617171696560423</v>
          </cell>
          <cell r="G42">
            <v>9.594619184856162</v>
          </cell>
        </row>
        <row r="43">
          <cell r="A43" t="str">
            <v>            - Gtos empr. de tr.</v>
          </cell>
          <cell r="B43">
            <v>41.754135945066785</v>
          </cell>
          <cell r="C43">
            <v>42.843329526999995</v>
          </cell>
          <cell r="D43">
            <v>41.107956623999996</v>
          </cell>
          <cell r="E43">
            <v>45.593024778</v>
          </cell>
          <cell r="G43">
            <v>171.29844687406677</v>
          </cell>
        </row>
        <row r="44">
          <cell r="A44" t="str">
            <v>            - Gtos de CODELCO  </v>
          </cell>
          <cell r="B44">
            <v>4.2528516605640005</v>
          </cell>
          <cell r="C44">
            <v>1.3081932680000001</v>
          </cell>
          <cell r="D44">
            <v>7.503833351999998</v>
          </cell>
          <cell r="E44">
            <v>9.627653290499998</v>
          </cell>
          <cell r="G44">
            <v>22.692531571063995</v>
          </cell>
        </row>
        <row r="45">
          <cell r="A45" t="str">
            <v>            - Otros gastos(La Esc)</v>
          </cell>
          <cell r="B45">
            <v>3.1559649513410006</v>
          </cell>
          <cell r="C45">
            <v>3.05169093</v>
          </cell>
          <cell r="D45">
            <v>2.610028992</v>
          </cell>
          <cell r="E45">
            <v>2.9103617939083866</v>
          </cell>
          <cell r="G45">
            <v>11.728046667249387</v>
          </cell>
        </row>
        <row r="46">
          <cell r="A46" t="str">
            <v>            - Reaseguros</v>
          </cell>
          <cell r="B46">
            <v>18.526883751175102</v>
          </cell>
          <cell r="C46">
            <v>18.314705752</v>
          </cell>
          <cell r="D46">
            <v>19.248963816</v>
          </cell>
          <cell r="E46">
            <v>18.951233197908373</v>
          </cell>
          <cell r="G46">
            <v>75.04178651708347</v>
          </cell>
        </row>
        <row r="49">
          <cell r="A49" t="str">
            <v>T   O   T   A   L</v>
          </cell>
          <cell r="B49">
            <v>-82.11644409116892</v>
          </cell>
          <cell r="C49">
            <v>-124.8895498117401</v>
          </cell>
          <cell r="D49">
            <v>-190.3523997773529</v>
          </cell>
          <cell r="E49">
            <v>-160.68543178068774</v>
          </cell>
          <cell r="G49">
            <v>-558.0438254609496</v>
          </cell>
        </row>
        <row r="50">
          <cell r="A50" t="str">
            <v>               -Créditos</v>
          </cell>
          <cell r="B50">
            <v>1146.4795050630066</v>
          </cell>
          <cell r="C50">
            <v>956.3122713951514</v>
          </cell>
          <cell r="D50">
            <v>871.6701373143026</v>
          </cell>
          <cell r="E50">
            <v>954.5514634036424</v>
          </cell>
          <cell r="G50">
            <v>3929.013377176103</v>
          </cell>
        </row>
        <row r="51">
          <cell r="A51" t="str">
            <v>               -Débitos</v>
          </cell>
          <cell r="B51">
            <v>1228.5959491541757</v>
          </cell>
          <cell r="C51">
            <v>1081.2018212068915</v>
          </cell>
          <cell r="D51">
            <v>1062.0225370916555</v>
          </cell>
          <cell r="E51">
            <v>1115.2368951843303</v>
          </cell>
          <cell r="G51">
            <v>4487.057202637053</v>
          </cell>
        </row>
        <row r="54">
          <cell r="A54" t="str">
            <v>Versión B de P del:  13-03-2000</v>
          </cell>
          <cell r="C54" t="str">
            <v>SERVICIOS  NO  FINANCIEROS.  AÑO  </v>
          </cell>
          <cell r="H54">
            <v>2000</v>
          </cell>
        </row>
        <row r="55">
          <cell r="A55" t="str">
            <v>Valores para la Proyección</v>
          </cell>
          <cell r="D55" t="str">
            <v>IQx</v>
          </cell>
          <cell r="E55" t="str">
            <v>             (Mill  US$)</v>
          </cell>
          <cell r="I55" t="str">
            <v>IQMnc</v>
          </cell>
        </row>
        <row r="56">
          <cell r="A56" t="str">
            <v>       Supuestos : </v>
          </cell>
          <cell r="D56" t="str">
            <v>(var)</v>
          </cell>
          <cell r="G56" t="str">
            <v>(CIF)</v>
          </cell>
          <cell r="I56" t="str">
            <v>(var)</v>
          </cell>
          <cell r="J56" t="str">
            <v>TCN / IPC</v>
          </cell>
        </row>
        <row r="57">
          <cell r="D57" t="str">
            <v>2000/99</v>
          </cell>
          <cell r="E57" t="str">
            <v>IPext</v>
          </cell>
          <cell r="F57" t="str">
            <v>TC real</v>
          </cell>
          <cell r="G57" t="str">
            <v>IPpetr</v>
          </cell>
          <cell r="H57" t="str">
            <v>PGB Chile</v>
          </cell>
          <cell r="I57" t="str">
            <v>2000/99</v>
          </cell>
        </row>
        <row r="58">
          <cell r="C58" t="str">
            <v>1T =</v>
          </cell>
          <cell r="D58">
            <v>1.091</v>
          </cell>
          <cell r="E58">
            <v>1.0323</v>
          </cell>
          <cell r="F58">
            <v>1.0524</v>
          </cell>
          <cell r="G58">
            <v>-0.32194926581921757</v>
          </cell>
          <cell r="H58">
            <v>1.0543</v>
          </cell>
          <cell r="I58">
            <v>1.07</v>
          </cell>
          <cell r="J58">
            <v>1.0252672497570456</v>
          </cell>
        </row>
        <row r="59">
          <cell r="A59" t="str">
            <v>Crec.PGB mundo =</v>
          </cell>
          <cell r="B59">
            <v>1.03</v>
          </cell>
          <cell r="C59" t="str">
            <v>2T =</v>
          </cell>
          <cell r="D59">
            <v>1.024</v>
          </cell>
          <cell r="E59">
            <v>1.0278</v>
          </cell>
          <cell r="F59">
            <v>1.0525</v>
          </cell>
          <cell r="G59">
            <v>0.054246575342465686</v>
          </cell>
          <cell r="H59">
            <v>1.0606</v>
          </cell>
          <cell r="I59">
            <v>1.141</v>
          </cell>
          <cell r="J59">
            <v>1.0326213592233011</v>
          </cell>
        </row>
        <row r="60">
          <cell r="C60" t="str">
            <v>3T =</v>
          </cell>
          <cell r="D60">
            <v>1.094</v>
          </cell>
          <cell r="E60">
            <v>1.0279</v>
          </cell>
          <cell r="F60">
            <v>1.0557</v>
          </cell>
          <cell r="G60">
            <v>0.14190323320339382</v>
          </cell>
          <cell r="H60">
            <v>1.0577</v>
          </cell>
          <cell r="I60">
            <v>1.085</v>
          </cell>
          <cell r="J60">
            <v>0.9772420443587273</v>
          </cell>
        </row>
        <row r="61">
          <cell r="C61" t="str">
            <v>4T =</v>
          </cell>
          <cell r="D61">
            <v>1.05</v>
          </cell>
          <cell r="E61">
            <v>1.0047</v>
          </cell>
          <cell r="F61">
            <v>1.0184</v>
          </cell>
          <cell r="G61">
            <v>0.3068476519788481</v>
          </cell>
          <cell r="H61">
            <v>1.05</v>
          </cell>
          <cell r="I61">
            <v>1.074</v>
          </cell>
          <cell r="J61">
            <v>0.9384393063583815</v>
          </cell>
        </row>
        <row r="62">
          <cell r="C62" t="str">
            <v>AÑO =</v>
          </cell>
          <cell r="D62">
            <v>1.059</v>
          </cell>
          <cell r="E62">
            <v>1.0231</v>
          </cell>
          <cell r="F62">
            <v>1.0447</v>
          </cell>
          <cell r="G62">
            <v>0.019955449687913962</v>
          </cell>
          <cell r="H62">
            <v>1.058</v>
          </cell>
          <cell r="I62">
            <v>1.1402</v>
          </cell>
          <cell r="J62">
            <v>0.9917755200774067</v>
          </cell>
        </row>
        <row r="63">
          <cell r="A63" t="str">
            <v> 1.   E M B A R Q U E S</v>
          </cell>
        </row>
        <row r="65">
          <cell r="A65" t="str">
            <v>       Coeficientes usados:</v>
          </cell>
        </row>
        <row r="66">
          <cell r="B66" t="str">
            <v>A</v>
          </cell>
          <cell r="D66" t="str">
            <v>B</v>
          </cell>
          <cell r="F66" t="str">
            <v>C</v>
          </cell>
          <cell r="H66" t="str">
            <v>D</v>
          </cell>
        </row>
        <row r="67">
          <cell r="B67" t="str">
            <v>EMB.X/</v>
          </cell>
          <cell r="D67" t="str">
            <v>EMB.M/</v>
          </cell>
          <cell r="F67" t="str">
            <v>EMB.Xn/</v>
          </cell>
          <cell r="H67" t="str">
            <v>EMB.Me/</v>
          </cell>
        </row>
        <row r="68">
          <cell r="B68" t="str">
            <v>X</v>
          </cell>
          <cell r="D68" t="str">
            <v>M</v>
          </cell>
          <cell r="F68" t="str">
            <v>EMB.X</v>
          </cell>
          <cell r="H68" t="str">
            <v>EMB.M</v>
          </cell>
        </row>
        <row r="69">
          <cell r="A69" t="str">
            <v>1 T  </v>
          </cell>
          <cell r="B69">
            <v>0.1297</v>
          </cell>
          <cell r="C69" t="str">
            <v>efectiva</v>
          </cell>
          <cell r="D69">
            <v>0.0832</v>
          </cell>
          <cell r="E69" t="str">
            <v>efectiva</v>
          </cell>
          <cell r="F69">
            <v>0.3413</v>
          </cell>
          <cell r="G69" t="str">
            <v>efectiva</v>
          </cell>
          <cell r="H69">
            <v>0.7416</v>
          </cell>
          <cell r="I69" t="str">
            <v>efectiva</v>
          </cell>
          <cell r="J69" t="str">
            <v>Parámetro correcto = 0,5997</v>
          </cell>
        </row>
        <row r="70">
          <cell r="A70" t="str">
            <v>2 T  </v>
          </cell>
          <cell r="B70">
            <v>0.1163</v>
          </cell>
          <cell r="C70" t="str">
            <v>efectiva</v>
          </cell>
          <cell r="D70">
            <v>0.0816</v>
          </cell>
          <cell r="E70" t="str">
            <v>año98</v>
          </cell>
          <cell r="F70">
            <v>0.3197</v>
          </cell>
          <cell r="G70" t="str">
            <v>efectiva</v>
          </cell>
          <cell r="H70">
            <v>0.726</v>
          </cell>
          <cell r="I70" t="str">
            <v>año98</v>
          </cell>
        </row>
        <row r="71">
          <cell r="A71" t="str">
            <v>3 T  </v>
          </cell>
          <cell r="B71">
            <v>0.08988615920845514</v>
          </cell>
          <cell r="C71" t="str">
            <v>efectiva</v>
          </cell>
          <cell r="D71">
            <v>0.0837</v>
          </cell>
          <cell r="E71" t="str">
            <v>año98</v>
          </cell>
          <cell r="F71">
            <v>0.2957402411340332</v>
          </cell>
          <cell r="G71" t="str">
            <v>efectiva</v>
          </cell>
          <cell r="H71">
            <v>0.7388</v>
          </cell>
          <cell r="I71" t="str">
            <v>año98</v>
          </cell>
        </row>
        <row r="72">
          <cell r="A72" t="str">
            <v>4 T  </v>
          </cell>
          <cell r="B72">
            <v>0.0937</v>
          </cell>
          <cell r="C72" t="str">
            <v>efectiva</v>
          </cell>
          <cell r="D72">
            <v>0.0855</v>
          </cell>
          <cell r="E72" t="str">
            <v>año98</v>
          </cell>
          <cell r="F72">
            <v>0.30786409575574014</v>
          </cell>
          <cell r="G72" t="str">
            <v>efectiva</v>
          </cell>
          <cell r="H72">
            <v>0.7226</v>
          </cell>
          <cell r="I72" t="str">
            <v>año98</v>
          </cell>
        </row>
        <row r="73">
          <cell r="A73" t="str">
            <v>                        A Ñ O</v>
          </cell>
          <cell r="B73">
            <v>0.1076</v>
          </cell>
          <cell r="D73">
            <v>0.0834</v>
          </cell>
          <cell r="F73">
            <v>0.319</v>
          </cell>
          <cell r="H73">
            <v>0.732</v>
          </cell>
        </row>
        <row r="74">
          <cell r="B74" t="str">
            <v>E=A*C</v>
          </cell>
          <cell r="D74" t="str">
            <v>F = B*D</v>
          </cell>
          <cell r="F74" t="str">
            <v>A-E</v>
          </cell>
          <cell r="H74" t="str">
            <v>B-F</v>
          </cell>
        </row>
        <row r="75">
          <cell r="B75" t="str">
            <v>EMB.Xn/</v>
          </cell>
          <cell r="D75" t="str">
            <v>EMB.Me/</v>
          </cell>
          <cell r="F75" t="str">
            <v>EMB.Xe/</v>
          </cell>
          <cell r="H75" t="str">
            <v>EMB.Mn/</v>
          </cell>
        </row>
        <row r="76">
          <cell r="B76" t="str">
            <v>X</v>
          </cell>
          <cell r="D76" t="str">
            <v>M</v>
          </cell>
          <cell r="F76" t="str">
            <v>X</v>
          </cell>
          <cell r="H76" t="str">
            <v>M</v>
          </cell>
        </row>
        <row r="77">
          <cell r="A77" t="str">
            <v>1 T  </v>
          </cell>
          <cell r="B77">
            <v>0.044266610000000005</v>
          </cell>
          <cell r="D77">
            <v>0.06170112</v>
          </cell>
          <cell r="F77">
            <v>0.08543339</v>
          </cell>
          <cell r="H77">
            <v>0.021498879999999998</v>
          </cell>
        </row>
        <row r="78">
          <cell r="A78" t="str">
            <v>2 T  </v>
          </cell>
          <cell r="B78">
            <v>0.037181109999999996</v>
          </cell>
          <cell r="D78">
            <v>0.059241600000000005</v>
          </cell>
          <cell r="F78">
            <v>0.07911889</v>
          </cell>
          <cell r="H78">
            <v>0.0223584</v>
          </cell>
        </row>
        <row r="79">
          <cell r="A79" t="str">
            <v>3 T  </v>
          </cell>
          <cell r="B79">
            <v>0.02658295439892062</v>
          </cell>
          <cell r="D79">
            <v>0.06183756</v>
          </cell>
          <cell r="F79">
            <v>0.06330320480953451</v>
          </cell>
          <cell r="H79">
            <v>0.021862439999999997</v>
          </cell>
        </row>
        <row r="80">
          <cell r="A80" t="str">
            <v>4 T  </v>
          </cell>
          <cell r="B80">
            <v>0.028846865772312852</v>
          </cell>
          <cell r="D80">
            <v>0.061782300000000005</v>
          </cell>
          <cell r="F80">
            <v>0.06485313422768715</v>
          </cell>
          <cell r="H80">
            <v>0.0237177</v>
          </cell>
          <cell r="J80" t="str">
            <v>(*) Sin latinoamérica.(1986=100)</v>
          </cell>
        </row>
        <row r="81">
          <cell r="A81" t="str">
            <v>A Ñ O  </v>
          </cell>
          <cell r="B81">
            <v>0.0343244</v>
          </cell>
          <cell r="D81">
            <v>0.061130002701025</v>
          </cell>
          <cell r="F81">
            <v>0.0732756</v>
          </cell>
          <cell r="H81">
            <v>0.022269997298975004</v>
          </cell>
        </row>
        <row r="84">
          <cell r="B84" t="str">
            <v>                                 Exportac</v>
          </cell>
          <cell r="D84" t="str">
            <v>Import.(Cif)</v>
          </cell>
          <cell r="F84" t="str">
            <v>Import.(Fob)</v>
          </cell>
        </row>
        <row r="85">
          <cell r="A85" t="str">
            <v>1 T  </v>
          </cell>
          <cell r="B85">
            <v>4843.2</v>
          </cell>
          <cell r="C85" t="str">
            <v>Efect</v>
          </cell>
          <cell r="D85">
            <v>4291.5</v>
          </cell>
          <cell r="E85" t="str">
            <v>Efect</v>
          </cell>
          <cell r="F85">
            <v>3970.7000000000003</v>
          </cell>
          <cell r="G85" t="str">
            <v>Efect</v>
          </cell>
        </row>
        <row r="86">
          <cell r="A86" t="str">
            <v>2 T  </v>
          </cell>
          <cell r="B86">
            <v>4337.9</v>
          </cell>
          <cell r="C86" t="str">
            <v>Efect</v>
          </cell>
          <cell r="D86">
            <v>4619.7</v>
          </cell>
          <cell r="E86" t="str">
            <v>Efect</v>
          </cell>
          <cell r="F86">
            <v>4260.8</v>
          </cell>
          <cell r="G86" t="str">
            <v>Efect</v>
          </cell>
        </row>
        <row r="87">
          <cell r="A87" t="str">
            <v>3 T  </v>
          </cell>
          <cell r="B87">
            <v>4447</v>
          </cell>
          <cell r="C87" t="str">
            <v>Efect</v>
          </cell>
          <cell r="D87">
            <v>4704.9</v>
          </cell>
          <cell r="E87" t="str">
            <v>Efect</v>
          </cell>
          <cell r="F87">
            <v>4346.2</v>
          </cell>
          <cell r="G87" t="str">
            <v>Efect</v>
          </cell>
        </row>
        <row r="88">
          <cell r="A88" t="str">
            <v>4 T  </v>
          </cell>
          <cell r="B88">
            <v>4529.9</v>
          </cell>
          <cell r="C88" t="str">
            <v>Efect</v>
          </cell>
          <cell r="D88">
            <v>4473.1</v>
          </cell>
          <cell r="E88" t="str">
            <v>Efect</v>
          </cell>
          <cell r="F88">
            <v>4144.1</v>
          </cell>
          <cell r="G88" t="str">
            <v>Efect</v>
          </cell>
        </row>
        <row r="90">
          <cell r="A90" t="str">
            <v>A Ñ O  </v>
          </cell>
          <cell r="B90">
            <v>18158</v>
          </cell>
          <cell r="D90">
            <v>18089.2</v>
          </cell>
          <cell r="F90">
            <v>16721.800000000003</v>
          </cell>
        </row>
        <row r="91">
          <cell r="I91" t="str">
            <v>f)</v>
          </cell>
        </row>
        <row r="92">
          <cell r="B92" t="str">
            <v>M petr</v>
          </cell>
          <cell r="D92" t="str">
            <v>   Coef</v>
          </cell>
          <cell r="I92" t="str">
            <v>   Coef</v>
          </cell>
          <cell r="J92" t="str">
            <v>X Cu</v>
          </cell>
        </row>
        <row r="93">
          <cell r="B93" t="str">
            <v>(Crudo,CIF)</v>
          </cell>
          <cell r="D93" t="str">
            <v>com M</v>
          </cell>
          <cell r="I93" t="str">
            <v>com X</v>
          </cell>
          <cell r="J93" t="str">
            <v>Codelco</v>
          </cell>
        </row>
        <row r="94">
          <cell r="A94" t="str">
            <v>1 T  </v>
          </cell>
          <cell r="B94">
            <v>439.90000000000003</v>
          </cell>
          <cell r="C94" t="str">
            <v>Efect</v>
          </cell>
          <cell r="D94">
            <v>0.0326</v>
          </cell>
          <cell r="E94" t="str">
            <v>b)</v>
          </cell>
          <cell r="I94">
            <v>0.029</v>
          </cell>
          <cell r="J94">
            <v>673.8</v>
          </cell>
        </row>
        <row r="95">
          <cell r="A95" t="str">
            <v>2 T  </v>
          </cell>
          <cell r="B95">
            <v>496.3</v>
          </cell>
          <cell r="C95" t="str">
            <v>Efect</v>
          </cell>
          <cell r="D95">
            <v>0.0315</v>
          </cell>
          <cell r="E95" t="str">
            <v>b)</v>
          </cell>
          <cell r="I95">
            <v>0.0194</v>
          </cell>
          <cell r="J95">
            <v>666.9</v>
          </cell>
        </row>
        <row r="96">
          <cell r="A96" t="str">
            <v>3 T  </v>
          </cell>
          <cell r="B96">
            <v>552</v>
          </cell>
          <cell r="C96" t="str">
            <v>Efect</v>
          </cell>
          <cell r="D96">
            <v>0.0316</v>
          </cell>
          <cell r="E96" t="str">
            <v>b)</v>
          </cell>
          <cell r="I96">
            <v>0.0148</v>
          </cell>
          <cell r="J96">
            <v>694.2</v>
          </cell>
        </row>
        <row r="97">
          <cell r="A97" t="str">
            <v>4 T  </v>
          </cell>
          <cell r="B97">
            <v>505.6</v>
          </cell>
          <cell r="C97" t="str">
            <v>Efect</v>
          </cell>
          <cell r="D97">
            <v>0.0325</v>
          </cell>
          <cell r="E97" t="str">
            <v>b)</v>
          </cell>
          <cell r="I97">
            <v>0.018</v>
          </cell>
          <cell r="J97">
            <v>749.0999999999999</v>
          </cell>
        </row>
        <row r="99">
          <cell r="A99" t="str">
            <v>A Ñ O  </v>
          </cell>
          <cell r="B99">
            <v>1993.8000000000002</v>
          </cell>
          <cell r="D99">
            <v>0.03203552878462169</v>
          </cell>
          <cell r="I99">
            <v>0.020536349681280083</v>
          </cell>
          <cell r="J99">
            <v>2784</v>
          </cell>
        </row>
        <row r="100">
          <cell r="A100" t="str">
            <v>(a) Cifra septbre provisional, 4T estimado</v>
          </cell>
        </row>
        <row r="101">
          <cell r="A101" t="str">
            <v>a) Relación (CIF-FOB)/FOB de las  M  proyectadas.</v>
          </cell>
        </row>
        <row r="102">
          <cell r="A102" t="str">
            <v>b) coef 4T año 1998, diciembre estimado</v>
          </cell>
        </row>
        <row r="103">
          <cell r="A103" t="str">
            <v>c) Coefic. de 1996 * % var. coefic. (1T+2T)97/96</v>
          </cell>
        </row>
        <row r="104">
          <cell r="A104" t="str">
            <v>d) Coef. resultado de dividir los fletes y seg  de X de nac. por los fletes y seg de X de extr y nac (todo de 1998)</v>
          </cell>
        </row>
        <row r="105">
          <cell r="K105" t="str">
            <v>Hoja 3</v>
          </cell>
        </row>
        <row r="106">
          <cell r="L106" t="str">
            <v>Flet y seg 97</v>
          </cell>
        </row>
        <row r="107">
          <cell r="A107" t="str">
            <v>a) Fletes y seguros de X de residentes</v>
          </cell>
          <cell r="E107" t="str">
            <v>Emb.</v>
          </cell>
          <cell r="F107" t="str">
            <v>b) Fletes y seguros de M de extr.</v>
          </cell>
          <cell r="K107" t="str">
            <v>Emb</v>
          </cell>
          <cell r="L107" t="str">
            <v>X</v>
          </cell>
        </row>
        <row r="108">
          <cell r="A108" t="str">
            <v>(CREDITOS)</v>
          </cell>
          <cell r="C108" t="str">
            <v>EMB.Xn</v>
          </cell>
          <cell r="D108" t="str">
            <v>EMB.Mn</v>
          </cell>
          <cell r="E108" t="str">
            <v>Nacion.</v>
          </cell>
          <cell r="F108" t="str">
            <v>(DEBITOS)</v>
          </cell>
          <cell r="I108" t="str">
            <v>EMB.Me</v>
          </cell>
          <cell r="J108" t="str">
            <v>EMB.Xe</v>
          </cell>
          <cell r="K108" t="str">
            <v>Extranj</v>
          </cell>
          <cell r="L108" t="str">
            <v>Nac.</v>
          </cell>
        </row>
        <row r="109">
          <cell r="A109" t="str">
            <v>1T</v>
          </cell>
          <cell r="C109">
            <v>214.392045552</v>
          </cell>
          <cell r="D109">
            <v>85.36560281599999</v>
          </cell>
          <cell r="E109">
            <v>299.757648368</v>
          </cell>
          <cell r="F109" t="str">
            <v>1T</v>
          </cell>
          <cell r="I109">
            <v>244.996637184</v>
          </cell>
          <cell r="J109">
            <v>413.77099444799995</v>
          </cell>
          <cell r="K109">
            <v>658.767631632</v>
          </cell>
          <cell r="L109">
            <v>190.2</v>
          </cell>
        </row>
        <row r="110">
          <cell r="A110" t="str">
            <v>2T</v>
          </cell>
          <cell r="C110">
            <v>161.28793706899998</v>
          </cell>
          <cell r="D110">
            <v>95.26467072000001</v>
          </cell>
          <cell r="E110">
            <v>256.552607789</v>
          </cell>
          <cell r="F110" t="str">
            <v>2T</v>
          </cell>
          <cell r="I110">
            <v>252.41660928000005</v>
          </cell>
          <cell r="J110">
            <v>343.20983293099994</v>
          </cell>
          <cell r="K110">
            <v>595.626442211</v>
          </cell>
          <cell r="L110">
            <v>145.2</v>
          </cell>
        </row>
        <row r="111">
          <cell r="A111" t="str">
            <v>3T</v>
          </cell>
          <cell r="C111">
            <v>118.214398212</v>
          </cell>
          <cell r="D111">
            <v>95.01853672799999</v>
          </cell>
          <cell r="E111">
            <v>213.23293494</v>
          </cell>
          <cell r="F111" t="str">
            <v>3T</v>
          </cell>
          <cell r="I111">
            <v>268.758403272</v>
          </cell>
          <cell r="J111">
            <v>281.50935178799995</v>
          </cell>
          <cell r="K111">
            <v>550.2677550599999</v>
          </cell>
          <cell r="L111">
            <v>103.1</v>
          </cell>
        </row>
        <row r="112">
          <cell r="A112" t="str">
            <v>4T</v>
          </cell>
          <cell r="C112">
            <v>130.673417262</v>
          </cell>
          <cell r="D112">
            <v>98.28852057000002</v>
          </cell>
          <cell r="E112">
            <v>228.961937832</v>
          </cell>
          <cell r="F112" t="str">
            <v>4T</v>
          </cell>
          <cell r="I112">
            <v>256.03202943</v>
          </cell>
          <cell r="J112">
            <v>293.77821273800004</v>
          </cell>
          <cell r="K112">
            <v>549.8102421680001</v>
          </cell>
          <cell r="L112">
            <v>116.7</v>
          </cell>
        </row>
        <row r="114">
          <cell r="A114" t="str">
            <v>                     A Ñ O   =</v>
          </cell>
          <cell r="B114" t="str">
            <v>0.0344 X           =</v>
          </cell>
          <cell r="C114">
            <v>624.567798095</v>
          </cell>
          <cell r="D114">
            <v>373.93733083399997</v>
          </cell>
          <cell r="E114">
            <v>998.505128929</v>
          </cell>
          <cell r="F114" t="str">
            <v>A Ñ O   =</v>
          </cell>
          <cell r="G114" t="str">
            <v>0.0611 M          =</v>
          </cell>
          <cell r="I114">
            <v>1022.203679166</v>
          </cell>
          <cell r="J114">
            <v>1332.268391905</v>
          </cell>
          <cell r="K114">
            <v>2354.472071071</v>
          </cell>
          <cell r="L114">
            <v>555.2</v>
          </cell>
        </row>
        <row r="116">
          <cell r="A116" t="str">
            <v>  c) Otros fletes</v>
          </cell>
        </row>
        <row r="118">
          <cell r="A118" t="str">
            <v>       Créditos :</v>
          </cell>
        </row>
        <row r="119">
          <cell r="A119" t="str">
            <v>Otros fletes T98=</v>
          </cell>
          <cell r="B119" t="str">
            <v> Otr. flet. trim97*(Prom.Ind. de Quantum de X e M)trim98*IPext.trim98</v>
          </cell>
          <cell r="I119" t="str">
            <v>COEFIC.</v>
          </cell>
          <cell r="K119" t="str">
            <v>Otros fletes</v>
          </cell>
        </row>
        <row r="120">
          <cell r="I120">
            <v>1992</v>
          </cell>
          <cell r="J120">
            <v>1996</v>
          </cell>
          <cell r="K120">
            <v>1997</v>
          </cell>
          <cell r="L120">
            <v>1998</v>
          </cell>
        </row>
        <row r="121">
          <cell r="A121" t="str">
            <v>OF 1ºtrim =</v>
          </cell>
          <cell r="B121" t="str">
            <v>35.8*2.0805*2.0323           =</v>
          </cell>
          <cell r="E121">
            <v>41.93904564</v>
          </cell>
          <cell r="I121">
            <v>0.1178</v>
          </cell>
          <cell r="J121">
            <v>0.1347190146266359</v>
          </cell>
          <cell r="K121">
            <v>35.8</v>
          </cell>
          <cell r="L121">
            <v>37.6</v>
          </cell>
        </row>
        <row r="122">
          <cell r="A122" t="str">
            <v>OF 2ºtrim =</v>
          </cell>
          <cell r="B122" t="str">
            <v>37.7*2.0825*2.0278           =</v>
          </cell>
          <cell r="E122">
            <v>44.16996195000001</v>
          </cell>
          <cell r="I122">
            <v>0.1353</v>
          </cell>
          <cell r="J122">
            <v>0.14550473186119872</v>
          </cell>
          <cell r="K122">
            <v>37.7</v>
          </cell>
          <cell r="L122">
            <v>39.7</v>
          </cell>
        </row>
        <row r="123">
          <cell r="A123" t="str">
            <v>OF 3ºtrim =</v>
          </cell>
          <cell r="B123" t="str">
            <v>44.2*2.0895*2.0279           =</v>
          </cell>
          <cell r="E123">
            <v>50.84332607</v>
          </cell>
          <cell r="I123">
            <v>0.1775</v>
          </cell>
          <cell r="J123">
            <v>0.2150323544051767</v>
          </cell>
          <cell r="K123">
            <v>44.2</v>
          </cell>
          <cell r="L123">
            <v>45.4</v>
          </cell>
        </row>
        <row r="124">
          <cell r="A124" t="str">
            <v>OF 4ºtrim =</v>
          </cell>
          <cell r="B124" t="str">
            <v>57.6*2.0620*2.0047           =</v>
          </cell>
          <cell r="E124">
            <v>59.00462442</v>
          </cell>
          <cell r="I124">
            <v>0.2341</v>
          </cell>
          <cell r="J124">
            <v>0.26928605654048876</v>
          </cell>
          <cell r="K124">
            <v>57.6</v>
          </cell>
          <cell r="L124">
            <v>55.3</v>
          </cell>
        </row>
        <row r="125">
          <cell r="G125" t="str">
            <v>coefic.1998</v>
          </cell>
        </row>
        <row r="126">
          <cell r="A126" t="str">
            <v> AÑO =</v>
          </cell>
          <cell r="B126" t="str">
            <v>175*00.002*00.002           =</v>
          </cell>
          <cell r="E126">
            <v>195.95695808000002</v>
          </cell>
          <cell r="G126">
            <v>0.19625032701653133</v>
          </cell>
          <cell r="J126">
            <v>0.18567869136604917</v>
          </cell>
          <cell r="K126">
            <v>175.3</v>
          </cell>
          <cell r="L126">
            <v>178</v>
          </cell>
        </row>
        <row r="129">
          <cell r="A129" t="str">
            <v>2.- O T R O S   T R A N S P O R T E S</v>
          </cell>
        </row>
        <row r="131">
          <cell r="A131" t="str">
            <v>  a) Servicios de pasajeros</v>
          </cell>
        </row>
        <row r="133">
          <cell r="A133" t="str">
            <v>       Créditos :</v>
          </cell>
          <cell r="B133" t="str">
            <v>SPasaj T98= SPasaj T97 *(1+Var. PGBm)T97/96*(1+Var. IPext)T97/6</v>
          </cell>
        </row>
        <row r="137">
          <cell r="A137" t="str">
            <v>SPa 1T =</v>
          </cell>
          <cell r="B137" t="str">
            <v>           =</v>
          </cell>
        </row>
        <row r="138">
          <cell r="A138" t="str">
            <v>SPa 2T =</v>
          </cell>
          <cell r="B138" t="str">
            <v>           =</v>
          </cell>
        </row>
        <row r="139">
          <cell r="A139" t="str">
            <v>SPa 3T =</v>
          </cell>
          <cell r="B139" t="str">
            <v>           =</v>
          </cell>
        </row>
        <row r="140">
          <cell r="A140" t="str">
            <v>SPa 4T =</v>
          </cell>
          <cell r="B140" t="str">
            <v>           =</v>
          </cell>
        </row>
        <row r="142">
          <cell r="A142" t="str">
            <v>A Ñ O  =</v>
          </cell>
          <cell r="B142" t="str">
            <v>           =</v>
          </cell>
          <cell r="C142">
            <v>0</v>
          </cell>
          <cell r="E142">
            <v>0</v>
          </cell>
        </row>
        <row r="144">
          <cell r="A144" t="str">
            <v>       Débitos :</v>
          </cell>
        </row>
        <row r="145">
          <cell r="B145" t="str">
            <v>SPasaj T98= SPasaj T97 *(1+Var. PGBchile)T98/97*(1+Var. IPext)T98/97/(1+Var. TCreal)T98/97</v>
          </cell>
        </row>
        <row r="146">
          <cell r="E146" t="str">
            <v>SPa1997.Arch: c/libro/serietri/libro976</v>
          </cell>
        </row>
        <row r="147">
          <cell r="F147">
            <v>1.03</v>
          </cell>
        </row>
        <row r="148">
          <cell r="A148" t="str">
            <v>SPa 1T =</v>
          </cell>
          <cell r="B148" t="str">
            <v>=</v>
          </cell>
          <cell r="C148">
            <v>136.81700627923894</v>
          </cell>
          <cell r="E148">
            <v>67.259</v>
          </cell>
        </row>
        <row r="149">
          <cell r="A149" t="str">
            <v>SPa 2T =</v>
          </cell>
          <cell r="B149" t="str">
            <v>=</v>
          </cell>
          <cell r="C149">
            <v>149.71698920173446</v>
          </cell>
          <cell r="E149">
            <v>73.542</v>
          </cell>
        </row>
        <row r="150">
          <cell r="A150" t="str">
            <v>SPa 3T =</v>
          </cell>
          <cell r="B150" t="str">
            <v>=</v>
          </cell>
          <cell r="C150">
            <v>169.97953123236368</v>
          </cell>
          <cell r="E150">
            <v>83.739</v>
          </cell>
        </row>
        <row r="151">
          <cell r="A151" t="str">
            <v>SPa 4T =</v>
          </cell>
          <cell r="B151" t="str">
            <v>=</v>
          </cell>
          <cell r="C151">
            <v>143.44629658145067</v>
          </cell>
          <cell r="E151">
            <v>70.45200000000001</v>
          </cell>
        </row>
        <row r="153">
          <cell r="A153" t="str">
            <v>A Ñ O  =</v>
          </cell>
          <cell r="B153" t="str">
            <v>=</v>
          </cell>
          <cell r="C153">
            <v>599.9598232947878</v>
          </cell>
          <cell r="E153">
            <v>294.992</v>
          </cell>
        </row>
        <row r="157">
          <cell r="A157" t="str">
            <v>  b) Servicios Portuarios</v>
          </cell>
          <cell r="K157" t="str">
            <v>Hoja 4</v>
          </cell>
        </row>
        <row r="158">
          <cell r="N158" t="str">
            <v>COEFICIENTES DE SERVICIOS PORTUARIOS</v>
          </cell>
        </row>
        <row r="159">
          <cell r="A159" t="str">
            <v>       Créditos :</v>
          </cell>
          <cell r="S159" t="str">
            <v>AÑO 1992</v>
          </cell>
        </row>
        <row r="160">
          <cell r="B160" t="str">
            <v> SPo T98 = SPo T97 *((1+Var.QuantumX)+(1+VarQuantum Mnc))/2*(1+Var.IPext)</v>
          </cell>
          <cell r="L160" t="str">
            <v>A) CREDITOS</v>
          </cell>
          <cell r="P160" t="str">
            <v>Control</v>
          </cell>
          <cell r="R160" t="str">
            <v>coef comb</v>
          </cell>
          <cell r="S160" t="str">
            <v>coef resto</v>
          </cell>
          <cell r="T160" t="str">
            <v>coef total</v>
          </cell>
        </row>
        <row r="161">
          <cell r="J161" t="str">
            <v>SPo97:arch: libro976</v>
          </cell>
          <cell r="N161" t="str">
            <v>AÑO 1993(ESTIMADO)</v>
          </cell>
          <cell r="P161">
            <v>0</v>
          </cell>
          <cell r="R161">
            <v>0.0446</v>
          </cell>
          <cell r="S161">
            <v>0.215</v>
          </cell>
          <cell r="T161">
            <v>0.2596</v>
          </cell>
        </row>
        <row r="162">
          <cell r="M162" t="str">
            <v>coef comb</v>
          </cell>
          <cell r="N162" t="str">
            <v>coef resto</v>
          </cell>
          <cell r="O162" t="str">
            <v>coef total</v>
          </cell>
          <cell r="P162">
            <v>0</v>
          </cell>
          <cell r="R162">
            <v>0.034</v>
          </cell>
          <cell r="S162">
            <v>0.1578</v>
          </cell>
          <cell r="T162">
            <v>0.1918</v>
          </cell>
        </row>
        <row r="163">
          <cell r="B163" t="str">
            <v>Spo 1T =</v>
          </cell>
          <cell r="D163" t="str">
            <v>=</v>
          </cell>
          <cell r="E163">
            <v>417.3233548050001</v>
          </cell>
          <cell r="J163">
            <v>98.7</v>
          </cell>
          <cell r="L163" t="str">
            <v>1T</v>
          </cell>
          <cell r="M163">
            <v>0.046648630271651864</v>
          </cell>
          <cell r="N163">
            <v>0.21437190260719668</v>
          </cell>
          <cell r="O163">
            <v>0.2610205328788485</v>
          </cell>
          <cell r="P163">
            <v>0</v>
          </cell>
          <cell r="R163">
            <v>0.0455</v>
          </cell>
          <cell r="S163">
            <v>0.2638</v>
          </cell>
          <cell r="T163">
            <v>0.30929999999999996</v>
          </cell>
        </row>
        <row r="164">
          <cell r="B164" t="str">
            <v>Spo 2T =</v>
          </cell>
          <cell r="D164" t="str">
            <v>=</v>
          </cell>
          <cell r="E164">
            <v>348.8110031</v>
          </cell>
          <cell r="J164">
            <v>82.6</v>
          </cell>
          <cell r="L164" t="str">
            <v>2T</v>
          </cell>
          <cell r="M164">
            <v>0.030546792235308776</v>
          </cell>
          <cell r="N164">
            <v>0.15944029747038993</v>
          </cell>
          <cell r="O164">
            <v>0.18998708970569872</v>
          </cell>
          <cell r="P164">
            <v>0</v>
          </cell>
          <cell r="R164">
            <v>0.0502</v>
          </cell>
          <cell r="S164">
            <v>0.24</v>
          </cell>
          <cell r="T164">
            <v>0.2902</v>
          </cell>
        </row>
        <row r="165">
          <cell r="B165" t="str">
            <v>Spo 3T =</v>
          </cell>
          <cell r="D165" t="str">
            <v>=</v>
          </cell>
          <cell r="E165">
            <v>354.66176308499996</v>
          </cell>
          <cell r="J165">
            <v>83.7</v>
          </cell>
          <cell r="L165" t="str">
            <v>3T</v>
          </cell>
          <cell r="M165">
            <v>0.03911318664363747</v>
          </cell>
          <cell r="N165">
            <v>0.2689551584141065</v>
          </cell>
          <cell r="O165">
            <v>0.30806834505774394</v>
          </cell>
          <cell r="R165">
            <v>0.043</v>
          </cell>
          <cell r="S165">
            <v>0.2161</v>
          </cell>
          <cell r="T165">
            <v>0.2591</v>
          </cell>
        </row>
        <row r="166">
          <cell r="B166" t="str">
            <v>Spo 4T =</v>
          </cell>
          <cell r="D166" t="str">
            <v>=</v>
          </cell>
          <cell r="E166">
            <v>364.1782123399999</v>
          </cell>
          <cell r="J166">
            <v>88.1</v>
          </cell>
          <cell r="L166" t="str">
            <v>4T</v>
          </cell>
          <cell r="M166">
            <v>0.041385951008949234</v>
          </cell>
          <cell r="N166">
            <v>0.24573995284540942</v>
          </cell>
          <cell r="O166">
            <v>0.28712590385435866</v>
          </cell>
          <cell r="P166">
            <v>0</v>
          </cell>
          <cell r="T166">
            <v>0.25921894135256496</v>
          </cell>
        </row>
        <row r="168">
          <cell r="B168" t="str">
            <v>A  Ñ  O  =</v>
          </cell>
          <cell r="C168" t="str">
            <v>0.6307</v>
          </cell>
          <cell r="D168" t="str">
            <v>=</v>
          </cell>
          <cell r="E168">
            <v>1484.9743333299998</v>
          </cell>
          <cell r="J168">
            <v>353.1</v>
          </cell>
          <cell r="L168" t="str">
            <v>AÑO</v>
          </cell>
        </row>
        <row r="171">
          <cell r="A171" t="str">
            <v>       Débitos :</v>
          </cell>
          <cell r="L171" t="str">
            <v>B) DEBITOS</v>
          </cell>
          <cell r="S171" t="str">
            <v>AÑO 1992</v>
          </cell>
        </row>
        <row r="172">
          <cell r="B172" t="str">
            <v> SPo T98 = SPo T97 *((1+Var.QuantumX)+(1+VarQuantum Mnc))/2*(1+Var.IPext)</v>
          </cell>
          <cell r="P172" t="str">
            <v>Control</v>
          </cell>
          <cell r="R172" t="str">
            <v>combust</v>
          </cell>
          <cell r="S172" t="str">
            <v>resto</v>
          </cell>
          <cell r="T172" t="str">
            <v>Total</v>
          </cell>
        </row>
        <row r="173">
          <cell r="J173" t="str">
            <v>SPo97:arch: libro976</v>
          </cell>
          <cell r="N173" t="str">
            <v>AÑO 1993(ESTIMADO)</v>
          </cell>
          <cell r="P173">
            <v>0</v>
          </cell>
          <cell r="R173">
            <v>0.06567881457749299</v>
          </cell>
          <cell r="S173">
            <v>0.7256708049659591</v>
          </cell>
          <cell r="T173">
            <v>0.7913496195434522</v>
          </cell>
        </row>
        <row r="174">
          <cell r="M174" t="str">
            <v>coef comb</v>
          </cell>
          <cell r="N174" t="str">
            <v>coef resto</v>
          </cell>
          <cell r="O174" t="str">
            <v>coef total</v>
          </cell>
          <cell r="P174">
            <v>0</v>
          </cell>
          <cell r="R174">
            <v>0.0700453234445818</v>
          </cell>
          <cell r="S174">
            <v>0.707457766790276</v>
          </cell>
          <cell r="T174">
            <v>0.7775030902348579</v>
          </cell>
        </row>
        <row r="175">
          <cell r="B175" t="str">
            <v>Spo 1T =</v>
          </cell>
          <cell r="D175" t="str">
            <v>=</v>
          </cell>
          <cell r="E175">
            <v>833.3782495650003</v>
          </cell>
          <cell r="J175">
            <v>197.1</v>
          </cell>
          <cell r="L175" t="str">
            <v>1T</v>
          </cell>
          <cell r="M175">
            <v>0.06869566676918944</v>
          </cell>
          <cell r="N175">
            <v>0.723550842451389</v>
          </cell>
          <cell r="O175">
            <v>0.7922465092205785</v>
          </cell>
          <cell r="P175">
            <v>0</v>
          </cell>
          <cell r="R175">
            <v>0.07948568088836938</v>
          </cell>
          <cell r="S175">
            <v>0.7229690239625951</v>
          </cell>
          <cell r="T175">
            <v>0.8024547048509645</v>
          </cell>
        </row>
        <row r="176">
          <cell r="B176" t="str">
            <v>Spo 2T =</v>
          </cell>
          <cell r="D176" t="str">
            <v>=</v>
          </cell>
          <cell r="E176">
            <v>870.3383503499999</v>
          </cell>
          <cell r="J176">
            <v>206.1</v>
          </cell>
          <cell r="L176" t="str">
            <v>2T</v>
          </cell>
          <cell r="M176">
            <v>0.06293117477401891</v>
          </cell>
          <cell r="N176">
            <v>0.7148116399542419</v>
          </cell>
          <cell r="O176">
            <v>0.7777428147282608</v>
          </cell>
          <cell r="P176">
            <v>0</v>
          </cell>
          <cell r="Q176" t="str">
            <v>4T91</v>
          </cell>
          <cell r="R176">
            <v>0.0848078096400244</v>
          </cell>
          <cell r="S176">
            <v>0.6497864551555826</v>
          </cell>
          <cell r="T176">
            <v>0.7345942647956071</v>
          </cell>
        </row>
        <row r="177">
          <cell r="B177" t="str">
            <v>Spo 3T =</v>
          </cell>
          <cell r="D177" t="str">
            <v>=</v>
          </cell>
          <cell r="E177">
            <v>752.967685785</v>
          </cell>
          <cell r="J177">
            <v>177.7</v>
          </cell>
          <cell r="L177" t="str">
            <v>3T</v>
          </cell>
          <cell r="M177">
            <v>0.06832831367216262</v>
          </cell>
          <cell r="N177">
            <v>0.7370972265669133</v>
          </cell>
          <cell r="O177">
            <v>0.805425540239076</v>
          </cell>
        </row>
        <row r="178">
          <cell r="B178" t="str">
            <v>Spo 4T =</v>
          </cell>
          <cell r="D178" t="str">
            <v>=</v>
          </cell>
          <cell r="E178">
            <v>683.7125575599999</v>
          </cell>
          <cell r="J178">
            <v>165.4</v>
          </cell>
          <cell r="L178" t="str">
            <v>4T</v>
          </cell>
          <cell r="M178">
            <v>0.06991736762825382</v>
          </cell>
          <cell r="N178">
            <v>0.6653270535396609</v>
          </cell>
          <cell r="O178">
            <v>0.7352444211679148</v>
          </cell>
          <cell r="P178">
            <v>0</v>
          </cell>
          <cell r="T178">
            <v>0.7775395974752888</v>
          </cell>
        </row>
        <row r="180">
          <cell r="B180" t="str">
            <v>A  Ñ  O  =</v>
          </cell>
          <cell r="C180" t="str">
            <v>00.001</v>
          </cell>
          <cell r="D180" t="str">
            <v>=</v>
          </cell>
          <cell r="E180">
            <v>3140.39684326</v>
          </cell>
          <cell r="J180">
            <v>746.3</v>
          </cell>
          <cell r="L180" t="str">
            <v>AÑO</v>
          </cell>
        </row>
        <row r="183">
          <cell r="A183" t="str">
            <v>3.- V  I  A  J  E  S</v>
          </cell>
        </row>
        <row r="185">
          <cell r="A185" t="str">
            <v>       Créditos : </v>
          </cell>
        </row>
        <row r="187">
          <cell r="B187" t="str">
            <v>Viajes T98=Viajes T97 *(1+Var. PGBm)T98/97*(1+Var. IPext)T98/97</v>
          </cell>
        </row>
        <row r="191">
          <cell r="E191" t="str">
            <v>Viajes97:arch libro976</v>
          </cell>
        </row>
        <row r="192">
          <cell r="A192" t="str">
            <v>V 1T =</v>
          </cell>
          <cell r="B192" t="str">
            <v>=</v>
          </cell>
          <cell r="C192">
            <v>790.378937244202</v>
          </cell>
          <cell r="E192">
            <v>393.2</v>
          </cell>
        </row>
        <row r="193">
          <cell r="A193" t="str">
            <v>V 2T =</v>
          </cell>
          <cell r="B193" t="str">
            <v>=</v>
          </cell>
          <cell r="C193">
            <v>340.74647337393424</v>
          </cell>
          <cell r="E193">
            <v>169.9</v>
          </cell>
        </row>
        <row r="194">
          <cell r="A194" t="str">
            <v>V 3T =</v>
          </cell>
          <cell r="B194" t="str">
            <v>=</v>
          </cell>
          <cell r="C194">
            <v>397.9061983266041</v>
          </cell>
          <cell r="E194">
            <v>198.7</v>
          </cell>
        </row>
        <row r="195">
          <cell r="A195" t="str">
            <v>V 4T =</v>
          </cell>
          <cell r="B195" t="str">
            <v>=</v>
          </cell>
          <cell r="C195">
            <v>559.2997787356322</v>
          </cell>
          <cell r="E195">
            <v>277.4</v>
          </cell>
        </row>
        <row r="197">
          <cell r="A197" t="str">
            <v>A Ñ O  =</v>
          </cell>
          <cell r="B197" t="str">
            <v>=</v>
          </cell>
          <cell r="C197">
            <v>2088.3313876803727</v>
          </cell>
          <cell r="E197">
            <v>1039.1999999999998</v>
          </cell>
        </row>
        <row r="199">
          <cell r="A199" t="str">
            <v>         Débitos :</v>
          </cell>
          <cell r="B199" t="str">
            <v>Viajes T97= Viajes T96 *(1+Var. PGBchile)T97/96*(1+Var. IPext)T97/6/(1+Var. TCreal)T9796</v>
          </cell>
        </row>
        <row r="202">
          <cell r="E202" t="str">
            <v>Viajes97:arch libro976</v>
          </cell>
        </row>
        <row r="203">
          <cell r="A203" t="str">
            <v>V 1T =</v>
          </cell>
          <cell r="B203" t="str">
            <v>=</v>
          </cell>
          <cell r="C203">
            <v>490.64455187487823</v>
          </cell>
          <cell r="E203">
            <v>241.2</v>
          </cell>
        </row>
        <row r="204">
          <cell r="A204" t="str">
            <v>V 2T =</v>
          </cell>
          <cell r="B204" t="str">
            <v>=</v>
          </cell>
          <cell r="C204">
            <v>403.0888997028014</v>
          </cell>
          <cell r="E204">
            <v>198</v>
          </cell>
        </row>
        <row r="205">
          <cell r="A205" t="str">
            <v>V 3T =</v>
          </cell>
          <cell r="B205" t="str">
            <v>=</v>
          </cell>
          <cell r="C205">
            <v>524.3161838249745</v>
          </cell>
          <cell r="E205">
            <v>258.3</v>
          </cell>
        </row>
        <row r="206">
          <cell r="A206" t="str">
            <v>V 4T =</v>
          </cell>
          <cell r="B206" t="str">
            <v>=</v>
          </cell>
          <cell r="C206">
            <v>337.17576099881086</v>
          </cell>
          <cell r="E206">
            <v>165.6</v>
          </cell>
        </row>
        <row r="208">
          <cell r="A208" t="str">
            <v>A Ñ O  =</v>
          </cell>
          <cell r="B208" t="str">
            <v>=</v>
          </cell>
          <cell r="C208">
            <v>1755.2253964014649</v>
          </cell>
          <cell r="E208">
            <v>863.1</v>
          </cell>
        </row>
        <row r="211">
          <cell r="A211" t="str">
            <v>4.- OTROS BIENES, SERV. Y RENTAS.</v>
          </cell>
        </row>
        <row r="212">
          <cell r="I212" t="str">
            <v>Hoja 5</v>
          </cell>
        </row>
        <row r="213">
          <cell r="A213" t="str">
            <v>  a) Oficiales</v>
          </cell>
        </row>
        <row r="215">
          <cell r="A215" t="str">
            <v>       Créditos :</v>
          </cell>
        </row>
        <row r="217">
          <cell r="A217" t="str">
            <v>                         OBSofic T98 = OBSofic.T97*(1+Var.PGBm)*(1+IPext)/(1+TCreal)</v>
          </cell>
        </row>
        <row r="218">
          <cell r="F218" t="str">
            <v>OBSofic 97</v>
          </cell>
        </row>
        <row r="219">
          <cell r="A219" t="str">
            <v>1T</v>
          </cell>
          <cell r="B219" t="str">
            <v>=</v>
          </cell>
          <cell r="C219">
            <v>50.65500818553889</v>
          </cell>
          <cell r="D219">
            <v>0.9809007981755986</v>
          </cell>
          <cell r="F219">
            <v>25.2</v>
          </cell>
        </row>
        <row r="220">
          <cell r="A220" t="str">
            <v>2T</v>
          </cell>
          <cell r="B220" t="str">
            <v>=</v>
          </cell>
          <cell r="C220">
            <v>45.32589934226554</v>
          </cell>
          <cell r="F220">
            <v>22.6</v>
          </cell>
        </row>
        <row r="221">
          <cell r="A221" t="str">
            <v>3T</v>
          </cell>
          <cell r="B221" t="str">
            <v>=</v>
          </cell>
          <cell r="C221">
            <v>42.654262830179505</v>
          </cell>
          <cell r="F221">
            <v>21.3</v>
          </cell>
        </row>
        <row r="222">
          <cell r="A222" t="str">
            <v>4T</v>
          </cell>
          <cell r="B222" t="str">
            <v>=</v>
          </cell>
          <cell r="C222">
            <v>46.97795545977012</v>
          </cell>
          <cell r="F222">
            <v>23.3</v>
          </cell>
        </row>
        <row r="224">
          <cell r="A224" t="str">
            <v>A  Ñ  O</v>
          </cell>
          <cell r="B224" t="str">
            <v>=</v>
          </cell>
          <cell r="C224">
            <v>185.61312581775405</v>
          </cell>
          <cell r="F224">
            <v>92.39999999999999</v>
          </cell>
        </row>
        <row r="226">
          <cell r="A226" t="str">
            <v>       Débitos :</v>
          </cell>
        </row>
        <row r="227">
          <cell r="A227" t="str">
            <v>                         OBSofic T97 = OBSofic.T96*(1+Var.PGBchile)*(1+IPext)/(1+TCreal)</v>
          </cell>
        </row>
        <row r="228">
          <cell r="F228" t="str">
            <v>OBSofic 97</v>
          </cell>
        </row>
        <row r="229">
          <cell r="A229" t="str">
            <v>1T</v>
          </cell>
          <cell r="B229" t="str">
            <v>=</v>
          </cell>
          <cell r="C229">
            <v>65.50064083901775</v>
          </cell>
          <cell r="F229">
            <v>32.2</v>
          </cell>
        </row>
        <row r="230">
          <cell r="A230" t="str">
            <v>2T</v>
          </cell>
          <cell r="B230" t="str">
            <v>=</v>
          </cell>
          <cell r="C230">
            <v>54.76308788891595</v>
          </cell>
          <cell r="F230">
            <v>26.9</v>
          </cell>
        </row>
        <row r="231">
          <cell r="A231" t="str">
            <v>3T</v>
          </cell>
          <cell r="B231" t="str">
            <v>=</v>
          </cell>
          <cell r="C231">
            <v>63.12904884613515</v>
          </cell>
          <cell r="F231">
            <v>31.1</v>
          </cell>
        </row>
        <row r="232">
          <cell r="A232" t="str">
            <v>4T</v>
          </cell>
          <cell r="B232" t="str">
            <v>=</v>
          </cell>
          <cell r="C232">
            <v>114.02078874355924</v>
          </cell>
          <cell r="F232">
            <v>56</v>
          </cell>
        </row>
        <row r="234">
          <cell r="A234" t="str">
            <v>A  Ñ  O</v>
          </cell>
          <cell r="B234" t="str">
            <v>=</v>
          </cell>
          <cell r="C234">
            <v>297.41356631762807</v>
          </cell>
          <cell r="F234">
            <v>146.2</v>
          </cell>
        </row>
        <row r="236">
          <cell r="A236" t="str">
            <v>   b) Privados</v>
          </cell>
        </row>
        <row r="238">
          <cell r="A238" t="str">
            <v>       Créditos :</v>
          </cell>
        </row>
        <row r="239">
          <cell r="A239" t="str">
            <v>OBSpriv T98=</v>
          </cell>
          <cell r="B239" t="str">
            <v>Oper de cambio T98+Comis. gan. por Importac.T98+Reaseguros T98</v>
          </cell>
        </row>
        <row r="240">
          <cell r="A240" t="str">
            <v>Oper de cambio  T98=</v>
          </cell>
          <cell r="B240" t="str">
            <v>Oper. de cambio T97*(1+Var.PGBm)T98/97*(1+Var.IPext)T98/97/(1+Var.TCreal)98/97</v>
          </cell>
        </row>
        <row r="241">
          <cell r="A241" t="str">
            <v>   Comis. por M T98=</v>
          </cell>
          <cell r="B241" t="str">
            <v>  Coefic. comisT97 * (Mcif-Mpetr)T98</v>
          </cell>
        </row>
        <row r="242">
          <cell r="A242" t="str">
            <v>Reaseguros T98=</v>
          </cell>
          <cell r="B242" t="str">
            <v>ReasegurosT97*(1+Var.PGBm)T98/97*(1+Var.IPext)T98/97/(1+Var.TCreal)T98/97</v>
          </cell>
        </row>
        <row r="243">
          <cell r="F243">
            <v>1997</v>
          </cell>
        </row>
        <row r="244">
          <cell r="A244" t="str">
            <v>Op.cambio1T=</v>
          </cell>
          <cell r="B244" t="str">
            <v>=</v>
          </cell>
          <cell r="C244">
            <v>205.8362237380628</v>
          </cell>
          <cell r="F244">
            <v>102.4</v>
          </cell>
        </row>
        <row r="245">
          <cell r="A245" t="str">
            <v>Com por M1T=</v>
          </cell>
          <cell r="B245" t="str">
            <v>=</v>
          </cell>
          <cell r="C245">
            <v>125.56215999999999</v>
          </cell>
        </row>
        <row r="246">
          <cell r="A246" t="str">
            <v>Reaseguros 1T =</v>
          </cell>
          <cell r="B246" t="str">
            <v>=</v>
          </cell>
          <cell r="C246">
            <v>34.57405320600274</v>
          </cell>
          <cell r="F246">
            <v>17.2</v>
          </cell>
        </row>
        <row r="247">
          <cell r="A247" t="str">
            <v>OBS priv1T =</v>
          </cell>
          <cell r="B247" t="str">
            <v>=</v>
          </cell>
          <cell r="C247">
            <v>365.9724369440656</v>
          </cell>
          <cell r="F247">
            <v>270.7064885714285</v>
          </cell>
        </row>
        <row r="249">
          <cell r="A249" t="str">
            <v>Op.cambio2T=</v>
          </cell>
          <cell r="C249">
            <v>281.1810215834348</v>
          </cell>
          <cell r="F249">
            <v>140.2</v>
          </cell>
        </row>
        <row r="250">
          <cell r="A250" t="str">
            <v>Com por M2T=</v>
          </cell>
          <cell r="B250" t="str">
            <v>=</v>
          </cell>
          <cell r="C250">
            <v>129.88709999999998</v>
          </cell>
        </row>
        <row r="251">
          <cell r="A251" t="str">
            <v>Reaseguros 2T =</v>
          </cell>
          <cell r="B251" t="str">
            <v>=</v>
          </cell>
          <cell r="C251">
            <v>33.273787946575744</v>
          </cell>
          <cell r="F251">
            <v>16.59068255687974</v>
          </cell>
        </row>
        <row r="252">
          <cell r="A252" t="str">
            <v>OBS priv2T =</v>
          </cell>
          <cell r="B252" t="str">
            <v>=</v>
          </cell>
          <cell r="C252">
            <v>444.3419095300105</v>
          </cell>
          <cell r="F252">
            <v>340.1092285714285</v>
          </cell>
        </row>
        <row r="254">
          <cell r="A254" t="str">
            <v>Op.cambio3T=</v>
          </cell>
          <cell r="C254">
            <v>203.4588311524055</v>
          </cell>
          <cell r="F254">
            <v>101.6</v>
          </cell>
        </row>
        <row r="255">
          <cell r="A255" t="str">
            <v>Com por M3T=</v>
          </cell>
          <cell r="B255" t="str">
            <v>=</v>
          </cell>
          <cell r="C255">
            <v>131.23164</v>
          </cell>
        </row>
        <row r="256">
          <cell r="A256" t="str">
            <v>Reaseguros 3T =</v>
          </cell>
          <cell r="B256" t="str">
            <v>=</v>
          </cell>
          <cell r="C256">
            <v>31.965520585508614</v>
          </cell>
          <cell r="F256">
            <v>15.96242774566474</v>
          </cell>
        </row>
        <row r="257">
          <cell r="A257" t="str">
            <v>OBS priv3T =</v>
          </cell>
          <cell r="B257" t="str">
            <v>=</v>
          </cell>
          <cell r="C257">
            <v>366.6559917379141</v>
          </cell>
          <cell r="F257">
            <v>296.1346642857143</v>
          </cell>
        </row>
        <row r="259">
          <cell r="A259" t="str">
            <v>Op.cambio4T=</v>
          </cell>
          <cell r="B259" t="str">
            <v>=</v>
          </cell>
          <cell r="C259">
            <v>199.40428304597705</v>
          </cell>
          <cell r="F259">
            <v>98.9</v>
          </cell>
        </row>
        <row r="260">
          <cell r="A260" t="str">
            <v>Com por M4T=</v>
          </cell>
          <cell r="B260" t="str">
            <v>=</v>
          </cell>
          <cell r="C260">
            <v>128.94375000000002</v>
          </cell>
          <cell r="G260">
            <v>116</v>
          </cell>
        </row>
        <row r="261">
          <cell r="A261" t="str">
            <v>Reaseguros 4T =</v>
          </cell>
          <cell r="B261" t="str">
            <v>=</v>
          </cell>
          <cell r="C261">
            <v>34.477383620689665</v>
          </cell>
          <cell r="F261">
            <v>17.1</v>
          </cell>
        </row>
        <row r="262">
          <cell r="A262" t="str">
            <v>OBS priv4T =</v>
          </cell>
          <cell r="B262" t="str">
            <v>=</v>
          </cell>
          <cell r="C262">
            <v>362.8254166666668</v>
          </cell>
          <cell r="F262">
            <v>294.0153053061224</v>
          </cell>
        </row>
        <row r="264">
          <cell r="A264" t="str">
            <v>Operac. de cambio AÑO =</v>
          </cell>
          <cell r="B264" t="str">
            <v>=</v>
          </cell>
          <cell r="C264">
            <v>889.8803595198802</v>
          </cell>
          <cell r="F264">
            <v>443.1</v>
          </cell>
        </row>
        <row r="265">
          <cell r="A265" t="str">
            <v>Comis. por Import. AÑO =</v>
          </cell>
          <cell r="B265" t="str">
            <v>=</v>
          </cell>
          <cell r="C265">
            <v>515.62465</v>
          </cell>
          <cell r="F265">
            <v>0</v>
          </cell>
        </row>
        <row r="266">
          <cell r="A266" t="str">
            <v>Reaseguros AÑO =</v>
          </cell>
          <cell r="B266" t="str">
            <v>=</v>
          </cell>
          <cell r="C266">
            <v>134.29074535877675</v>
          </cell>
          <cell r="D266">
            <v>1024.171104878657</v>
          </cell>
          <cell r="F266">
            <v>66.85311030254448</v>
          </cell>
          <cell r="G266">
            <v>509.9531103025445</v>
          </cell>
        </row>
        <row r="267">
          <cell r="A267" t="str">
            <v>OBS priv AÑO (créd) =</v>
          </cell>
          <cell r="B267" t="str">
            <v>=</v>
          </cell>
          <cell r="C267">
            <v>1539.7957548786571</v>
          </cell>
          <cell r="F267">
            <v>509.9531103025445</v>
          </cell>
        </row>
        <row r="270">
          <cell r="A270" t="str">
            <v>       Débitos :</v>
          </cell>
          <cell r="B270" t="str">
            <v>Comis. pag. por exp.T98= coef. com X T98 * X no cobre Codelco T98</v>
          </cell>
        </row>
        <row r="271">
          <cell r="B271" t="str">
            <v>Oper. de cambio T98=Valor T97*(1+Var.PGBchile)T98/97*(1+Var.IPext)T98/97/(1+Var.TCreal)T98/97</v>
          </cell>
        </row>
        <row r="272">
          <cell r="B272" t="str">
            <v>(Art. 15  y  Comis. Art.14 (cód. 26.13.801))T98 =  Idem.</v>
          </cell>
        </row>
        <row r="273">
          <cell r="B273" t="str">
            <v>Contrap. impto. adic T98=  Idem</v>
          </cell>
        </row>
        <row r="274">
          <cell r="B274" t="str">
            <v>Gtos. empres de transp.T98 =  Idem</v>
          </cell>
        </row>
        <row r="275">
          <cell r="B275" t="str">
            <v>Gtos. Codelco en el ext  T98 =  Idem</v>
          </cell>
        </row>
        <row r="276">
          <cell r="B276" t="str">
            <v>Gtos. de la Escondida98 =  Idem</v>
          </cell>
        </row>
        <row r="277">
          <cell r="B277" t="str">
            <v>Reaseguros T98= Idem</v>
          </cell>
        </row>
        <row r="278">
          <cell r="A278" t="str">
            <v>OBSpriv 1T :</v>
          </cell>
          <cell r="B278" t="str">
            <v>i)Comis. pag. por export.</v>
          </cell>
          <cell r="G278">
            <v>120.9126</v>
          </cell>
          <cell r="H278">
            <v>1997</v>
          </cell>
          <cell r="I278">
            <v>1997</v>
          </cell>
        </row>
        <row r="279">
          <cell r="B279" t="str">
            <v>ii) Oper. de cambios.</v>
          </cell>
          <cell r="G279">
            <v>131.71355582231786</v>
          </cell>
          <cell r="H279">
            <v>66</v>
          </cell>
          <cell r="I279">
            <v>64.7501527183873</v>
          </cell>
        </row>
        <row r="280">
          <cell r="B280" t="str">
            <v>iii) Comis. Art.14 (cod 26.13.801)  </v>
          </cell>
          <cell r="G280">
            <v>4.989149841754464</v>
          </cell>
          <cell r="H280">
            <v>2.5</v>
          </cell>
          <cell r="I280">
            <v>2.4526572999389127</v>
          </cell>
          <cell r="J280" t="str">
            <v>Coef. Gtos. Emp. transp1996</v>
          </cell>
        </row>
        <row r="281">
          <cell r="B281" t="str">
            <v>iv) Contrap. impto. adic.</v>
          </cell>
          <cell r="G281">
            <v>15.167015518933571</v>
          </cell>
          <cell r="H281">
            <v>7.6</v>
          </cell>
          <cell r="I281">
            <v>7.456078191814295</v>
          </cell>
          <cell r="J281" t="str">
            <v>1T</v>
          </cell>
          <cell r="K281">
            <v>0.13240954580446498</v>
          </cell>
        </row>
        <row r="282">
          <cell r="B282" t="str">
            <v>v) Art. 15 (inf. año 91)</v>
          </cell>
          <cell r="G282">
            <v>4.231475451979188</v>
          </cell>
          <cell r="H282">
            <v>2.120338928571428</v>
          </cell>
          <cell r="I282">
            <v>2.0801859006021464</v>
          </cell>
          <cell r="J282" t="str">
            <v>2T</v>
          </cell>
          <cell r="K282">
            <v>0.15536277602523657</v>
          </cell>
        </row>
        <row r="283">
          <cell r="B283" t="str">
            <v>vi) Gtos. empres de transp. </v>
          </cell>
          <cell r="G283">
            <v>79.40998187657931</v>
          </cell>
          <cell r="H283">
            <v>39.79133940415705</v>
          </cell>
          <cell r="I283">
            <v>39.037807625581074</v>
          </cell>
          <cell r="J283" t="str">
            <v>3T</v>
          </cell>
          <cell r="K283">
            <v>0.16625186660029864</v>
          </cell>
        </row>
        <row r="284">
          <cell r="B284" t="str">
            <v>viii) Gtos. de CODELCO en el ext. (DATO)</v>
          </cell>
          <cell r="G284">
            <v>3.1930558987228563</v>
          </cell>
          <cell r="H284">
            <v>1.6</v>
          </cell>
          <cell r="I284">
            <v>1.5697006719609041</v>
          </cell>
          <cell r="J284" t="str">
            <v>4T</v>
          </cell>
          <cell r="K284">
            <v>0.169142309535218</v>
          </cell>
        </row>
        <row r="285">
          <cell r="B285" t="str">
            <v>vii) Gastos de La Escondida.</v>
          </cell>
          <cell r="G285">
            <v>5.043433588126695</v>
          </cell>
          <cell r="H285">
            <v>2.5272008999999995</v>
          </cell>
          <cell r="I285">
            <v>2.479343094318876</v>
          </cell>
          <cell r="J285" t="str">
            <v>Año</v>
          </cell>
          <cell r="K285">
            <v>0.15437114072148195</v>
          </cell>
        </row>
        <row r="286">
          <cell r="B286" t="str">
            <v>ix) Reaseguros</v>
          </cell>
          <cell r="G286">
            <v>82.9369188587921</v>
          </cell>
          <cell r="H286">
            <v>41.558643</v>
          </cell>
          <cell r="I286">
            <v>40.77164365180207</v>
          </cell>
        </row>
        <row r="287">
          <cell r="F287" t="str">
            <v>       S-T o t a l    =</v>
          </cell>
          <cell r="G287">
            <v>447.597186857206</v>
          </cell>
          <cell r="H287">
            <v>163.69752223272846</v>
          </cell>
          <cell r="I287">
            <v>160.5975691544056</v>
          </cell>
        </row>
        <row r="288">
          <cell r="A288" t="str">
            <v>OBSpriv 2T :</v>
          </cell>
          <cell r="B288" t="str">
            <v>i)Comis. pag. por export.</v>
          </cell>
          <cell r="G288">
            <v>71.2174</v>
          </cell>
        </row>
        <row r="289">
          <cell r="B289" t="str">
            <v>ii) Oper. de cambios.</v>
          </cell>
          <cell r="G289">
            <v>140.2456751124845</v>
          </cell>
          <cell r="H289">
            <v>70.30597499999999</v>
          </cell>
          <cell r="I289">
            <v>68.88962631505315</v>
          </cell>
        </row>
        <row r="290">
          <cell r="B290" t="str">
            <v>iii) Comis. Art.14 (cod 26.13.801)  </v>
          </cell>
          <cell r="G290">
            <v>21.7432139832508</v>
          </cell>
          <cell r="H290">
            <v>10.9</v>
          </cell>
          <cell r="I290">
            <v>10.68041410184667</v>
          </cell>
        </row>
        <row r="291">
          <cell r="B291" t="str">
            <v>iv) Contrap. impto. adic.</v>
          </cell>
          <cell r="G291">
            <v>15.360240607557827</v>
          </cell>
          <cell r="H291">
            <v>7.700178214285714</v>
          </cell>
          <cell r="I291">
            <v>7.545054310696298</v>
          </cell>
        </row>
        <row r="292">
          <cell r="B292" t="str">
            <v>v) Art. 15 (inf. año 91)</v>
          </cell>
          <cell r="G292">
            <v>4.229631471646357</v>
          </cell>
          <cell r="H292">
            <v>2.120338928571428</v>
          </cell>
          <cell r="I292">
            <v>2.077623650771444</v>
          </cell>
        </row>
        <row r="293">
          <cell r="B293" t="str">
            <v>vi) Gtos. empres de transp. </v>
          </cell>
          <cell r="G293">
            <v>84.0088995133782</v>
          </cell>
          <cell r="H293">
            <v>42.11415135780757</v>
          </cell>
          <cell r="I293">
            <v>41.26574092194799</v>
          </cell>
        </row>
        <row r="294">
          <cell r="B294" t="str">
            <v>vii) Gtos. de CODELCO en el ext.</v>
          </cell>
          <cell r="G294">
            <v>2.9921854105391006</v>
          </cell>
          <cell r="H294">
            <v>1.5</v>
          </cell>
          <cell r="I294">
            <v>1.4697817571348628</v>
          </cell>
        </row>
        <row r="295">
          <cell r="B295" t="str">
            <v>vii) Gastos de La Escondida.</v>
          </cell>
          <cell r="G295">
            <v>5.041235774987523</v>
          </cell>
          <cell r="H295">
            <v>2.5272008999999995</v>
          </cell>
          <cell r="I295">
            <v>2.476289186289871</v>
          </cell>
        </row>
        <row r="296">
          <cell r="B296" t="str">
            <v>ix) Reaseguros</v>
          </cell>
          <cell r="G296">
            <v>82.90077684426862</v>
          </cell>
          <cell r="H296">
            <v>41.558643</v>
          </cell>
          <cell r="I296">
            <v>40.72142355512031</v>
          </cell>
        </row>
        <row r="297">
          <cell r="F297" t="str">
            <v>       S-T o t a l    =</v>
          </cell>
          <cell r="G297">
            <v>427.73925871811286</v>
          </cell>
          <cell r="H297">
            <v>178.7264874006647</v>
          </cell>
          <cell r="I297">
            <v>175.1259537988606</v>
          </cell>
        </row>
        <row r="298">
          <cell r="A298" t="str">
            <v>OBSpriv 3T :</v>
          </cell>
          <cell r="B298" t="str">
            <v>i)Comis. pag. por export.</v>
          </cell>
          <cell r="G298">
            <v>55.54144000000001</v>
          </cell>
        </row>
        <row r="299">
          <cell r="B299" t="str">
            <v>ii) Oper. de cambios</v>
          </cell>
          <cell r="G299">
            <v>172.9714749868155</v>
          </cell>
          <cell r="H299">
            <v>89.94700928571426</v>
          </cell>
          <cell r="I299">
            <v>85.21295616541352</v>
          </cell>
        </row>
        <row r="300">
          <cell r="B300" t="str">
            <v>iii) Comis. Art.14 (cod 26.13.801)  </v>
          </cell>
          <cell r="G300">
            <v>30.044673074632975</v>
          </cell>
          <cell r="H300">
            <v>15.62355</v>
          </cell>
          <cell r="I300">
            <v>14.801257894736843</v>
          </cell>
        </row>
        <row r="301">
          <cell r="B301" t="str">
            <v>iv) Contrap. impto. adic.</v>
          </cell>
          <cell r="G301">
            <v>8.369587499362039</v>
          </cell>
          <cell r="H301">
            <v>4.352274642857141</v>
          </cell>
          <cell r="I301">
            <v>4.123207556390976</v>
          </cell>
        </row>
        <row r="302">
          <cell r="B302" t="str">
            <v>v) Art. 15 (inf. año 91)</v>
          </cell>
          <cell r="G302">
            <v>4.077491345843045</v>
          </cell>
          <cell r="H302">
            <v>2.120338928571428</v>
          </cell>
          <cell r="I302">
            <v>2.0087421428571424</v>
          </cell>
        </row>
        <row r="303">
          <cell r="B303" t="str">
            <v>vi) Gtos. empres de transp. </v>
          </cell>
          <cell r="G303">
            <v>74.40329661843359</v>
          </cell>
          <cell r="H303">
            <v>38.690506699651564</v>
          </cell>
          <cell r="I303">
            <v>36.65416424177516</v>
          </cell>
        </row>
        <row r="304">
          <cell r="B304" t="str">
            <v>vii) Gtos. de CODELCO en el ext.</v>
          </cell>
          <cell r="G304">
            <v>5.282502378615046</v>
          </cell>
          <cell r="H304">
            <v>2.7469575</v>
          </cell>
          <cell r="I304">
            <v>2.6023807894736843</v>
          </cell>
        </row>
        <row r="305">
          <cell r="B305" t="str">
            <v>vii) Gastos de La Escondida.</v>
          </cell>
          <cell r="G305">
            <v>4.859902188325841</v>
          </cell>
          <cell r="H305">
            <v>2.5272008999999995</v>
          </cell>
          <cell r="I305">
            <v>2.394190326315789</v>
          </cell>
        </row>
        <row r="306">
          <cell r="B306" t="str">
            <v>ix) Reaseguros</v>
          </cell>
          <cell r="G306">
            <v>79.9188303785237</v>
          </cell>
          <cell r="H306">
            <v>41.558643</v>
          </cell>
          <cell r="I306">
            <v>39.371345999999996</v>
          </cell>
        </row>
        <row r="307">
          <cell r="F307" t="str">
            <v>       S-T o t a l    =</v>
          </cell>
          <cell r="G307">
            <v>435.4691984705517</v>
          </cell>
          <cell r="H307">
            <v>197.56648095679438</v>
          </cell>
          <cell r="I307">
            <v>187.16824511696308</v>
          </cell>
        </row>
        <row r="308">
          <cell r="A308" t="str">
            <v>OBSpriv 4T :</v>
          </cell>
          <cell r="B308" t="str">
            <v>i)Comis. pag. por export.</v>
          </cell>
          <cell r="G308">
            <v>68.05439999999999</v>
          </cell>
        </row>
        <row r="309">
          <cell r="B309" t="str">
            <v>ii) Oper. de cambios</v>
          </cell>
          <cell r="G309">
            <v>167.19567702305943</v>
          </cell>
          <cell r="H309">
            <v>85.37154107142857</v>
          </cell>
          <cell r="I309">
            <v>82.11623526258248</v>
          </cell>
        </row>
        <row r="310">
          <cell r="B310" t="str">
            <v>iii) Comis. Art.14 (cod 26.13.801)   </v>
          </cell>
          <cell r="G310">
            <v>10.92782202765094</v>
          </cell>
          <cell r="H310">
            <v>5.579839285714285</v>
          </cell>
          <cell r="I310">
            <v>5.367074200168789</v>
          </cell>
        </row>
        <row r="311">
          <cell r="B311" t="str">
            <v>iv) Contrap. impto. adic.</v>
          </cell>
          <cell r="G311">
            <v>11.364934908756979</v>
          </cell>
          <cell r="H311">
            <v>5.803032857142857</v>
          </cell>
          <cell r="I311">
            <v>5.581757168175541</v>
          </cell>
        </row>
        <row r="312">
          <cell r="B312" t="str">
            <v>v) Art. 15 (inf. año 91)</v>
          </cell>
          <cell r="G312">
            <v>4.152572370507357</v>
          </cell>
          <cell r="H312">
            <v>2.120338928571428</v>
          </cell>
          <cell r="I312">
            <v>2.0394881960641396</v>
          </cell>
        </row>
        <row r="313">
          <cell r="B313" t="str">
            <v>vi) Gtos. empres de transp. </v>
          </cell>
          <cell r="G313">
            <v>81.20367442214874</v>
          </cell>
          <cell r="H313">
            <v>41.463289897891705</v>
          </cell>
          <cell r="I313">
            <v>39.882251453879725</v>
          </cell>
        </row>
        <row r="314">
          <cell r="B314" t="str">
            <v>vii) Gtos. de CODELCO en el ext.</v>
          </cell>
          <cell r="G314">
            <v>3.4430540253730784</v>
          </cell>
          <cell r="H314">
            <v>1.7580528</v>
          </cell>
          <cell r="I314">
            <v>1.691016415037594</v>
          </cell>
        </row>
        <row r="315">
          <cell r="B315" t="str">
            <v>vii) Gastos de La Escondida.</v>
          </cell>
          <cell r="G315">
            <v>4.949390161473799</v>
          </cell>
          <cell r="H315">
            <v>2.5272008999999995</v>
          </cell>
          <cell r="I315">
            <v>2.4308360966165408</v>
          </cell>
        </row>
        <row r="316">
          <cell r="B316" t="str">
            <v>ix) Reaseguros</v>
          </cell>
          <cell r="G316">
            <v>81.39041846194421</v>
          </cell>
          <cell r="H316">
            <v>41.558643</v>
          </cell>
          <cell r="I316">
            <v>39.973968642857145</v>
          </cell>
        </row>
        <row r="317">
          <cell r="F317" t="str">
            <v>       S-T o t a l    =</v>
          </cell>
          <cell r="G317">
            <v>432.68194340091446</v>
          </cell>
          <cell r="H317">
            <v>186.18193874074882</v>
          </cell>
          <cell r="I317">
            <v>179.08262743538194</v>
          </cell>
        </row>
        <row r="318">
          <cell r="A318" t="str">
            <v>OBSpriv AÑO =</v>
          </cell>
          <cell r="B318" t="str">
            <v>i)Comis. pag. por export.</v>
          </cell>
          <cell r="G318">
            <v>315.72584</v>
          </cell>
        </row>
        <row r="319">
          <cell r="B319" t="str">
            <v>ii) Operac. de cbio (1)</v>
          </cell>
          <cell r="G319">
            <v>612.1263829446773</v>
          </cell>
          <cell r="H319">
            <v>311.62452535714283</v>
          </cell>
          <cell r="I319">
            <v>300.96897046143647</v>
          </cell>
        </row>
        <row r="320">
          <cell r="B320" t="str">
            <v>iii) Comis. Art.14 (26.13.801)   </v>
          </cell>
          <cell r="G320">
            <v>67.70485892728918</v>
          </cell>
          <cell r="H320">
            <v>34.603389285714286</v>
          </cell>
          <cell r="I320">
            <v>33.301403496691215</v>
          </cell>
        </row>
        <row r="321">
          <cell r="B321" t="str">
            <v>iv) Contrap. impto. adic.</v>
          </cell>
          <cell r="G321">
            <v>50.261778534610414</v>
          </cell>
          <cell r="H321">
            <v>25.45548571428571</v>
          </cell>
          <cell r="I321">
            <v>24.70609722707711</v>
          </cell>
        </row>
        <row r="322">
          <cell r="B322" t="str">
            <v>v) Art. 15</v>
          </cell>
          <cell r="G322">
            <v>16.691170639975947</v>
          </cell>
          <cell r="H322">
            <v>8.481355714285712</v>
          </cell>
          <cell r="I322">
            <v>8.206039890294873</v>
          </cell>
        </row>
        <row r="323">
          <cell r="B323" t="str">
            <v>vi) Gtos. empres de transp. </v>
          </cell>
          <cell r="G323">
            <v>319.0258524305398</v>
          </cell>
          <cell r="H323">
            <v>162.0592873595079</v>
          </cell>
          <cell r="I323">
            <v>156.83996424318394</v>
          </cell>
        </row>
        <row r="324">
          <cell r="B324" t="str">
            <v>vii) Gtos. de CODELCO en el ext.</v>
          </cell>
          <cell r="G324">
            <v>14.910797713250082</v>
          </cell>
          <cell r="H324">
            <v>7.6050103</v>
          </cell>
          <cell r="I324">
            <v>7.332879633607045</v>
          </cell>
        </row>
        <row r="325">
          <cell r="B325" t="str">
            <v>viii) Gastos de La Escondida</v>
          </cell>
          <cell r="G325">
            <v>19.893961712913857</v>
          </cell>
          <cell r="H325">
            <v>10.108803599999998</v>
          </cell>
          <cell r="I325">
            <v>9.780658703541075</v>
          </cell>
        </row>
        <row r="326">
          <cell r="B326" t="str">
            <v>ix) Reaseguros</v>
          </cell>
          <cell r="G326">
            <v>327.1469445435286</v>
          </cell>
          <cell r="H326">
            <v>166.234572</v>
          </cell>
          <cell r="I326">
            <v>160.83838184977952</v>
          </cell>
        </row>
        <row r="327">
          <cell r="F327" t="str">
            <v>TOTAL =</v>
          </cell>
          <cell r="G327">
            <v>1743.487587446785</v>
          </cell>
          <cell r="H327">
            <v>726.1724293309364</v>
          </cell>
          <cell r="I327">
            <v>701.9743955056113</v>
          </cell>
        </row>
        <row r="328">
          <cell r="A328" t="str">
            <v>(1) Se excluyen operaciones de Sipetrol y Sigdoil por considerarse inver cap XII</v>
          </cell>
        </row>
        <row r="332">
          <cell r="A332">
            <v>37477.764628240744</v>
          </cell>
          <cell r="H332" t="str">
            <v>Hoja 8</v>
          </cell>
        </row>
        <row r="333">
          <cell r="A333" t="str">
            <v>INGRESOS NETOS DE EMPRESAS DE TRANSPORTES.AÑO 2000</v>
          </cell>
        </row>
        <row r="334">
          <cell r="A334" t="str">
            <v>(mill US$)</v>
          </cell>
        </row>
        <row r="336">
          <cell r="A336" t="str">
            <v>INGRESOS</v>
          </cell>
          <cell r="D336" t="str">
            <v>1 T</v>
          </cell>
          <cell r="E336" t="str">
            <v>2 T</v>
          </cell>
          <cell r="F336" t="str">
            <v>3 T</v>
          </cell>
          <cell r="G336" t="str">
            <v>4 T</v>
          </cell>
          <cell r="H336" t="str">
            <v>  TOTAL</v>
          </cell>
        </row>
        <row r="338">
          <cell r="A338" t="str">
            <v>     Fletes y seg nac de X de BP</v>
          </cell>
          <cell r="D338">
            <v>214.47544320599997</v>
          </cell>
          <cell r="E338">
            <v>161.721615237</v>
          </cell>
          <cell r="F338">
            <v>118.214398212</v>
          </cell>
          <cell r="G338">
            <v>130.673417262</v>
          </cell>
          <cell r="H338">
            <v>625.0848739169999</v>
          </cell>
        </row>
        <row r="339">
          <cell r="A339" t="str">
            <v>     % de Fletes/Fletes y seg, de Aduana, por X(*)</v>
          </cell>
          <cell r="D339">
            <v>0.903118669123024</v>
          </cell>
          <cell r="E339">
            <v>0.8940257862520773</v>
          </cell>
          <cell r="F339">
            <v>0.862058850118246</v>
          </cell>
          <cell r="G339" t="e">
            <v>#REF!</v>
          </cell>
          <cell r="H339" t="e">
            <v>#REF!</v>
          </cell>
        </row>
        <row r="340">
          <cell r="A340" t="str">
            <v>     Fletes nac de X</v>
          </cell>
          <cell r="C340">
            <v>1</v>
          </cell>
          <cell r="D340">
            <v>193.6967768277734</v>
          </cell>
          <cell r="E340">
            <v>144.58329421621485</v>
          </cell>
          <cell r="F340">
            <v>101.90776819005717</v>
          </cell>
          <cell r="G340" t="e">
            <v>#REF!</v>
          </cell>
          <cell r="H340" t="e">
            <v>#REF!</v>
          </cell>
        </row>
        <row r="341">
          <cell r="A341" t="str">
            <v>     % hecho por empr. priv.(*)</v>
          </cell>
          <cell r="D341">
            <v>0.981</v>
          </cell>
          <cell r="E341">
            <v>0.981</v>
          </cell>
          <cell r="F341">
            <v>0.967</v>
          </cell>
          <cell r="G341" t="e">
            <v>#REF!</v>
          </cell>
          <cell r="H341" t="e">
            <v>#REF!</v>
          </cell>
        </row>
        <row r="342">
          <cell r="A342" t="str">
            <v>a)Fletes nac de empr priv por X</v>
          </cell>
          <cell r="D342">
            <v>190.0165380680457</v>
          </cell>
          <cell r="E342">
            <v>141.83621162610677</v>
          </cell>
          <cell r="F342">
            <v>98.54481183978528</v>
          </cell>
          <cell r="G342" t="e">
            <v>#REF!</v>
          </cell>
          <cell r="H342" t="e">
            <v>#REF!</v>
          </cell>
        </row>
        <row r="344">
          <cell r="A344" t="str">
            <v>    Fletes y seg nac de M de BP</v>
          </cell>
          <cell r="D344">
            <v>75.80336281599972</v>
          </cell>
          <cell r="E344">
            <v>106.48339071999959</v>
          </cell>
          <cell r="F344">
            <v>89.94159672799981</v>
          </cell>
          <cell r="G344">
            <v>72.96797056999998</v>
          </cell>
          <cell r="H344">
            <v>345.1963208339991</v>
          </cell>
        </row>
        <row r="345">
          <cell r="A345" t="str">
            <v>     % de Fletes/Fletes y seg, de Aduana, por M(*)</v>
          </cell>
          <cell r="D345">
            <v>0.9326622559927845</v>
          </cell>
          <cell r="E345">
            <v>0.9266477601143353</v>
          </cell>
          <cell r="F345">
            <v>0.9345327512758196</v>
          </cell>
          <cell r="G345" t="e">
            <v>#REF!</v>
          </cell>
          <cell r="H345" t="e">
            <v>#REF!</v>
          </cell>
        </row>
        <row r="346">
          <cell r="A346" t="str">
            <v>     Fletes nac de M</v>
          </cell>
          <cell r="C346">
            <v>1</v>
          </cell>
          <cell r="D346">
            <v>70.69893537580985</v>
          </cell>
          <cell r="E346">
            <v>98.67259550006722</v>
          </cell>
          <cell r="F346">
            <v>84.05336784435791</v>
          </cell>
          <cell r="G346" t="e">
            <v>#REF!</v>
          </cell>
          <cell r="H346" t="e">
            <v>#REF!</v>
          </cell>
        </row>
        <row r="347">
          <cell r="A347" t="str">
            <v>     % hecho por empr. priv.(*)</v>
          </cell>
          <cell r="D347">
            <v>0.945</v>
          </cell>
          <cell r="E347">
            <v>0.9450000000000001</v>
          </cell>
          <cell r="F347">
            <v>0.9409999999999998</v>
          </cell>
          <cell r="G347" t="e">
            <v>#REF!</v>
          </cell>
          <cell r="H347" t="e">
            <v>#REF!</v>
          </cell>
        </row>
        <row r="348">
          <cell r="A348" t="str">
            <v>b)Fletes nac de empr priv por M</v>
          </cell>
          <cell r="D348">
            <v>66.81049393014031</v>
          </cell>
          <cell r="E348">
            <v>93.24560274756352</v>
          </cell>
          <cell r="F348">
            <v>79.09421914154078</v>
          </cell>
          <cell r="G348" t="e">
            <v>#REF!</v>
          </cell>
          <cell r="H348" t="e">
            <v>#REF!</v>
          </cell>
        </row>
        <row r="350">
          <cell r="A350" t="str">
            <v>     Otros fletes de BP</v>
          </cell>
          <cell r="D350">
            <v>61.12959410417622</v>
          </cell>
          <cell r="E350">
            <v>64.26592524</v>
          </cell>
          <cell r="F350">
            <v>85.61957950453008</v>
          </cell>
          <cell r="G350">
            <v>104.85554592682276</v>
          </cell>
          <cell r="H350">
            <v>315.87064477552906</v>
          </cell>
        </row>
        <row r="351">
          <cell r="A351" t="str">
            <v>     % hecho por empr. priv.(*)</v>
          </cell>
          <cell r="D351">
            <v>0.933</v>
          </cell>
          <cell r="E351">
            <v>0.9329999999999999</v>
          </cell>
          <cell r="F351">
            <v>0.925</v>
          </cell>
          <cell r="G351" t="e">
            <v>#REF!</v>
          </cell>
          <cell r="H351" t="e">
            <v>#REF!</v>
          </cell>
        </row>
        <row r="352">
          <cell r="A352" t="str">
            <v>c)Otros fletes priv de BP</v>
          </cell>
          <cell r="D352">
            <v>57.03391129919642</v>
          </cell>
          <cell r="E352">
            <v>59.96010824892</v>
          </cell>
          <cell r="F352">
            <v>79.19811104169032</v>
          </cell>
          <cell r="G352" t="e">
            <v>#REF!</v>
          </cell>
          <cell r="H352" t="e">
            <v>#REF!</v>
          </cell>
        </row>
        <row r="354">
          <cell r="A354" t="str">
            <v>     Ss. de pasajeros de BP(Créd)</v>
          </cell>
          <cell r="D354">
            <v>100.17130743339978</v>
          </cell>
          <cell r="E354">
            <v>91.5622656</v>
          </cell>
          <cell r="F354">
            <v>98.39715600000002</v>
          </cell>
          <cell r="G354">
            <v>94.2307288</v>
          </cell>
          <cell r="H354">
            <v>384.3614578333998</v>
          </cell>
        </row>
        <row r="355">
          <cell r="A355" t="str">
            <v>     % hecho por empr. priv.(*)</v>
          </cell>
          <cell r="D355">
            <v>1</v>
          </cell>
          <cell r="E355">
            <v>1</v>
          </cell>
          <cell r="F355">
            <v>1</v>
          </cell>
          <cell r="G355" t="e">
            <v>#REF!</v>
          </cell>
          <cell r="H355" t="e">
            <v>#REF!</v>
          </cell>
        </row>
        <row r="356">
          <cell r="A356" t="str">
            <v>d)Ss. de pasajeros priv de BP(Créd)</v>
          </cell>
          <cell r="D356">
            <v>100.17130743339978</v>
          </cell>
          <cell r="E356">
            <v>91.5622656</v>
          </cell>
          <cell r="F356">
            <v>98.39715600000002</v>
          </cell>
          <cell r="G356" t="e">
            <v>#REF!</v>
          </cell>
          <cell r="H356" t="e">
            <v>#REF!</v>
          </cell>
        </row>
        <row r="358">
          <cell r="A358" t="str">
            <v>e)Otros ingr. de empr priv de transp(*)</v>
          </cell>
          <cell r="D358">
            <v>10.9</v>
          </cell>
          <cell r="E358">
            <v>10.9</v>
          </cell>
          <cell r="F358">
            <v>10.9</v>
          </cell>
          <cell r="G358" t="e">
            <v>#REF!</v>
          </cell>
          <cell r="H358" t="e">
            <v>#REF!</v>
          </cell>
        </row>
        <row r="360">
          <cell r="A360" t="str">
            <v>                     TOTAL DE INGRESOS</v>
          </cell>
          <cell r="D360">
            <v>424.93225073078213</v>
          </cell>
          <cell r="E360">
            <v>397.50418822259024</v>
          </cell>
          <cell r="F360">
            <v>366.1342980230164</v>
          </cell>
          <cell r="G360" t="e">
            <v>#REF!</v>
          </cell>
          <cell r="H360" t="e">
            <v>#REF!</v>
          </cell>
        </row>
        <row r="362">
          <cell r="A362" t="str">
            <v>GASTOS</v>
          </cell>
          <cell r="D362" t="str">
            <v>1 T</v>
          </cell>
          <cell r="E362" t="str">
            <v>2 T</v>
          </cell>
          <cell r="F362" t="str">
            <v>3 T</v>
          </cell>
          <cell r="G362" t="str">
            <v>4 T</v>
          </cell>
          <cell r="H362" t="str">
            <v>  TOTAL</v>
          </cell>
        </row>
        <row r="364">
          <cell r="A364" t="str">
            <v>     Servicios Portuarios de BP(débitos)</v>
          </cell>
          <cell r="D364">
            <v>330.7866061095996</v>
          </cell>
          <cell r="E364">
            <v>302.8985528353515</v>
          </cell>
          <cell r="F364">
            <v>222.4286291677954</v>
          </cell>
          <cell r="G364">
            <v>292.8743376641939</v>
          </cell>
          <cell r="H364">
            <v>1148.9881257769405</v>
          </cell>
        </row>
        <row r="365">
          <cell r="A365" t="str">
            <v>     % hecho por empr. priv.(*)</v>
          </cell>
          <cell r="D365">
            <v>0.9589999999999999</v>
          </cell>
          <cell r="E365">
            <v>0.959</v>
          </cell>
          <cell r="F365">
            <v>0.9509999999999998</v>
          </cell>
          <cell r="G365" t="e">
            <v>#REF!</v>
          </cell>
          <cell r="H365" t="e">
            <v>#REF!</v>
          </cell>
        </row>
        <row r="366">
          <cell r="A366" t="str">
            <v>a)Serv Portuarios priv de BP(déb)</v>
          </cell>
          <cell r="D366">
            <v>317.22435525910595</v>
          </cell>
          <cell r="E366">
            <v>290.4797121691021</v>
          </cell>
          <cell r="F366">
            <v>211.5296263385734</v>
          </cell>
          <cell r="G366" t="e">
            <v>#REF!</v>
          </cell>
          <cell r="H366" t="e">
            <v>#REF!</v>
          </cell>
        </row>
        <row r="368">
          <cell r="A368" t="str">
            <v>     Gtos. incl. en OBS, priv de BP(déb) (*)</v>
          </cell>
          <cell r="D368">
            <v>41.754135945066785</v>
          </cell>
          <cell r="E368">
            <v>42.843329526999995</v>
          </cell>
          <cell r="F368">
            <v>41.107956623999996</v>
          </cell>
          <cell r="G368">
            <v>45.593024778</v>
          </cell>
          <cell r="H368">
            <v>171.29844687406677</v>
          </cell>
        </row>
        <row r="369">
          <cell r="A369" t="str">
            <v>     % hecho por empr. priv.(*)</v>
          </cell>
          <cell r="D369">
            <v>0.951</v>
          </cell>
          <cell r="E369">
            <v>0.9510000000000001</v>
          </cell>
          <cell r="F369">
            <v>0.9559999999999998</v>
          </cell>
          <cell r="G369" t="e">
            <v>#REF!</v>
          </cell>
          <cell r="H369" t="e">
            <v>#REF!</v>
          </cell>
        </row>
        <row r="370">
          <cell r="A370" t="str">
            <v>b)Gtos. priv. incl. en OBS, priv de BP(déb)</v>
          </cell>
          <cell r="D370">
            <v>39.70818328375851</v>
          </cell>
          <cell r="E370">
            <v>40.744006380177</v>
          </cell>
          <cell r="F370">
            <v>39.29920653254399</v>
          </cell>
          <cell r="G370" t="e">
            <v>#REF!</v>
          </cell>
          <cell r="H370" t="e">
            <v>#REF!</v>
          </cell>
        </row>
        <row r="372">
          <cell r="A372" t="str">
            <v>c)Transfer de empr. priv. de transp.(*)</v>
          </cell>
          <cell r="D372">
            <v>4.5</v>
          </cell>
          <cell r="E372">
            <v>4.5</v>
          </cell>
          <cell r="F372">
            <v>4.7</v>
          </cell>
          <cell r="G372" t="e">
            <v>#REF!</v>
          </cell>
          <cell r="H372" t="e">
            <v>#REF!</v>
          </cell>
        </row>
        <row r="374">
          <cell r="A374" t="str">
            <v>d)Otros gtos priv. de empr. de transp(*)</v>
          </cell>
          <cell r="D374">
            <v>1.2</v>
          </cell>
          <cell r="E374">
            <v>2.1</v>
          </cell>
          <cell r="F374">
            <v>1.3</v>
          </cell>
          <cell r="G374" t="e">
            <v>#REF!</v>
          </cell>
          <cell r="H374" t="e">
            <v>#REF!</v>
          </cell>
        </row>
        <row r="376">
          <cell r="A376" t="str">
            <v>                     TOTAL DE GASTOS</v>
          </cell>
          <cell r="D376">
            <v>362.63253854286444</v>
          </cell>
          <cell r="E376">
            <v>337.8237185492791</v>
          </cell>
          <cell r="F376">
            <v>256.82883287111736</v>
          </cell>
          <cell r="G376" t="e">
            <v>#REF!</v>
          </cell>
          <cell r="H376" t="e">
            <v>#REF!</v>
          </cell>
        </row>
        <row r="378">
          <cell r="A378" t="str">
            <v>INGRESOS NETOS EXCL. VARIAC. DE DIVISAS</v>
          </cell>
          <cell r="D378">
            <v>62.29971218791769</v>
          </cell>
          <cell r="E378">
            <v>59.680469673311165</v>
          </cell>
          <cell r="F378">
            <v>109.30546515189906</v>
          </cell>
          <cell r="G378" t="e">
            <v>#REF!</v>
          </cell>
          <cell r="H378" t="e">
            <v>#REF!</v>
          </cell>
        </row>
        <row r="380">
          <cell r="A380" t="str">
            <v>(*) Mientras no se tenga el valor del año usar cifra de respect trim de 1990.</v>
          </cell>
        </row>
        <row r="381">
          <cell r="A381" t="str">
            <v>(1) Mientras no se tenga el valor del año usar cifra de Aduana.</v>
          </cell>
        </row>
        <row r="382">
          <cell r="A382">
            <v>37477.764628240744</v>
          </cell>
          <cell r="I382" t="str">
            <v>Hoja 9</v>
          </cell>
        </row>
        <row r="384">
          <cell r="A384" t="str">
            <v>FUENTES Y USOS DE LOS INGRESOS NETOS EN M/E DE LAS EMPRESAS DE TRANSP.</v>
          </cell>
        </row>
        <row r="385">
          <cell r="D385" t="str">
            <v>PRIV. AÑO 2000.</v>
          </cell>
        </row>
        <row r="386">
          <cell r="D386" t="str">
            <v>     (mill US$)</v>
          </cell>
        </row>
        <row r="388">
          <cell r="C388" t="str">
            <v>1 T</v>
          </cell>
          <cell r="D388" t="str">
            <v>2 T</v>
          </cell>
          <cell r="E388" t="str">
            <v>3 T</v>
          </cell>
          <cell r="F388" t="str">
            <v>4 T</v>
          </cell>
          <cell r="G388" t="str">
            <v>  TOTAL</v>
          </cell>
        </row>
        <row r="390">
          <cell r="A390" t="str">
            <v> F U E N T E S    (Aum. Activos)</v>
          </cell>
        </row>
        <row r="392">
          <cell r="A392" t="str">
            <v>Ingresos en mon. extr.</v>
          </cell>
          <cell r="C392">
            <v>424.93225073078213</v>
          </cell>
          <cell r="D392">
            <v>397.50418822259024</v>
          </cell>
          <cell r="E392">
            <v>366.1342980230164</v>
          </cell>
          <cell r="F392" t="e">
            <v>#REF!</v>
          </cell>
          <cell r="G392" t="e">
            <v>#REF!</v>
          </cell>
        </row>
        <row r="393">
          <cell r="A393" t="str">
            <v>    a)Por fletes de X e M rec. en el país</v>
          </cell>
        </row>
        <row r="394">
          <cell r="A394" t="str">
            <v>    b)Por los ingresos rec. en el ext.</v>
          </cell>
        </row>
        <row r="395">
          <cell r="A395" t="str">
            <v>Egresos en el ext.</v>
          </cell>
          <cell r="C395">
            <v>362.63253854286444</v>
          </cell>
          <cell r="D395">
            <v>337.8237185492791</v>
          </cell>
          <cell r="E395">
            <v>256.82883287111736</v>
          </cell>
          <cell r="F395" t="e">
            <v>#REF!</v>
          </cell>
          <cell r="G395" t="e">
            <v>#REF!</v>
          </cell>
        </row>
        <row r="396">
          <cell r="A396" t="str">
            <v>A)SALDO</v>
          </cell>
          <cell r="C396">
            <v>62.29971218791769</v>
          </cell>
          <cell r="D396">
            <v>59.680469673311165</v>
          </cell>
          <cell r="E396">
            <v>109.30546515189906</v>
          </cell>
          <cell r="F396" t="e">
            <v>#REF!</v>
          </cell>
          <cell r="G396" t="e">
            <v>#REF!</v>
          </cell>
        </row>
        <row r="398">
          <cell r="A398" t="str">
            <v>Compra de m/e al sist. financ.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Venta de m/e al sist. financ.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 t="str">
            <v>B)SALDO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2">
          <cell r="A402" t="str">
            <v>A)+B) Ingr netos de Eº de transp priv</v>
          </cell>
          <cell r="C402">
            <v>62.29971218791769</v>
          </cell>
          <cell r="D402">
            <v>59.680469673311165</v>
          </cell>
          <cell r="E402">
            <v>109.30546515189906</v>
          </cell>
          <cell r="F402" t="e">
            <v>#REF!</v>
          </cell>
          <cell r="G402" t="e">
            <v>#REF!</v>
          </cell>
        </row>
        <row r="405">
          <cell r="A405" t="str">
            <v> U S O S    (Dism Activos)</v>
          </cell>
        </row>
        <row r="407">
          <cell r="A407" t="str">
            <v>   Venta de m/e al BC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   Rescate de m/e del BC(Recompras)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 t="str">
            <v>A)Aumento de SWAPS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1">
          <cell r="A411" t="str">
            <v>B)Aumento de depós. en el ext.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3">
          <cell r="A413" t="str">
            <v>C)Aumento de otros act. ext.</v>
          </cell>
          <cell r="C413">
            <v>62.29971218791769</v>
          </cell>
          <cell r="D413">
            <v>59.680469673311165</v>
          </cell>
          <cell r="E413">
            <v>109.30546515189906</v>
          </cell>
          <cell r="F413" t="e">
            <v>#REF!</v>
          </cell>
          <cell r="G413" t="e">
            <v>#REF!</v>
          </cell>
        </row>
        <row r="415">
          <cell r="A415" t="str">
            <v>A)+B)+C)     TOTAL DE USOS</v>
          </cell>
          <cell r="C415">
            <v>62.29971218791769</v>
          </cell>
          <cell r="D415">
            <v>59.680469673311165</v>
          </cell>
          <cell r="E415">
            <v>109.30546515189906</v>
          </cell>
          <cell r="F415" t="e">
            <v>#REF!</v>
          </cell>
          <cell r="G415" t="e">
            <v>#REF!</v>
          </cell>
        </row>
        <row r="417">
          <cell r="A417">
            <v>0</v>
          </cell>
          <cell r="B417" t="str">
            <v>      COEFICIENTES PARA EL MODELO DE   L. P.</v>
          </cell>
          <cell r="K417" t="str">
            <v>Hoja 10</v>
          </cell>
        </row>
        <row r="419">
          <cell r="D419">
            <v>1987</v>
          </cell>
          <cell r="E419" t="str">
            <v>1988.</v>
          </cell>
          <cell r="F419" t="str">
            <v>        1989.</v>
          </cell>
          <cell r="I419">
            <v>1990</v>
          </cell>
          <cell r="K419">
            <v>1992</v>
          </cell>
        </row>
        <row r="420">
          <cell r="D420" t="str">
            <v>FMI</v>
          </cell>
          <cell r="E420" t="str">
            <v>3/3/89.</v>
          </cell>
          <cell r="F420" t="str">
            <v>1/6/89.</v>
          </cell>
          <cell r="G420" t="str">
            <v>../3/90</v>
          </cell>
          <cell r="H420" t="str">
            <v>19.11.90</v>
          </cell>
          <cell r="I420" t="str">
            <v>6.12.90</v>
          </cell>
          <cell r="J420" t="str">
            <v>5.3.91</v>
          </cell>
          <cell r="K420">
            <v>0</v>
          </cell>
        </row>
        <row r="421">
          <cell r="E421" t="str">
            <v>FMI</v>
          </cell>
          <cell r="F421" t="str">
            <v>FMI</v>
          </cell>
          <cell r="I421" t="str">
            <v>FMI</v>
          </cell>
        </row>
        <row r="422">
          <cell r="A422" t="str">
            <v>Fletes y seg Export/Exp FOB</v>
          </cell>
          <cell r="D422">
            <v>0.1279</v>
          </cell>
          <cell r="E422">
            <v>0.1227</v>
          </cell>
          <cell r="F422">
            <v>0.1327</v>
          </cell>
          <cell r="G422">
            <v>0.1306</v>
          </cell>
          <cell r="H422">
            <v>0.1415</v>
          </cell>
          <cell r="I422">
            <v>0.1399</v>
          </cell>
          <cell r="J422">
            <v>0.1425</v>
          </cell>
          <cell r="K422">
            <v>0.1076</v>
          </cell>
        </row>
        <row r="423">
          <cell r="A423" t="str">
            <v>%Fletes y seg Exp en naves nac</v>
          </cell>
          <cell r="D423">
            <v>0.2436</v>
          </cell>
          <cell r="E423">
            <v>0.2352</v>
          </cell>
          <cell r="F423">
            <v>0.2352</v>
          </cell>
          <cell r="G423">
            <v>0.2415</v>
          </cell>
          <cell r="H423">
            <v>0.2422</v>
          </cell>
          <cell r="I423">
            <v>0.2774</v>
          </cell>
          <cell r="J423">
            <v>0.2773</v>
          </cell>
          <cell r="K423">
            <v>0.319</v>
          </cell>
        </row>
        <row r="424">
          <cell r="A424" t="str">
            <v>Fletes y seg Import/Imp FOB</v>
          </cell>
          <cell r="D424">
            <v>0.1007</v>
          </cell>
          <cell r="E424">
            <v>0.0949</v>
          </cell>
          <cell r="F424">
            <v>0.0993</v>
          </cell>
          <cell r="G424">
            <v>0.0988</v>
          </cell>
          <cell r="H424">
            <v>0.0915</v>
          </cell>
          <cell r="I424">
            <v>0.0914</v>
          </cell>
          <cell r="J424">
            <v>0.0911</v>
          </cell>
          <cell r="K424">
            <v>0.0834</v>
          </cell>
        </row>
        <row r="425">
          <cell r="A425" t="str">
            <v>%Fletes y seg Imp en naves ext</v>
          </cell>
          <cell r="D425">
            <v>0.4569</v>
          </cell>
          <cell r="E425">
            <v>0.5006</v>
          </cell>
          <cell r="F425">
            <v>0.5045</v>
          </cell>
          <cell r="G425">
            <v>0.5685</v>
          </cell>
          <cell r="H425">
            <v>0.5659</v>
          </cell>
          <cell r="I425">
            <v>0.5684</v>
          </cell>
          <cell r="J425">
            <v>0.5685</v>
          </cell>
          <cell r="K425">
            <v>0.732</v>
          </cell>
        </row>
        <row r="426">
          <cell r="A426" t="str">
            <v>%Flet y seg exter de nav nac </v>
          </cell>
        </row>
        <row r="427">
          <cell r="A427" t="str">
            <v>  (Otros flet/Flet y seg nav nac por X e M)</v>
          </cell>
          <cell r="D427">
            <v>0.1372</v>
          </cell>
          <cell r="E427">
            <v>0.1326</v>
          </cell>
          <cell r="F427">
            <v>0.1324</v>
          </cell>
          <cell r="G427">
            <v>0.1398</v>
          </cell>
          <cell r="H427">
            <v>0.1385</v>
          </cell>
          <cell r="I427">
            <v>0.1295</v>
          </cell>
          <cell r="J427">
            <v>0.1294</v>
          </cell>
          <cell r="K427">
            <v>0.20206662038229883</v>
          </cell>
        </row>
        <row r="428">
          <cell r="A428" t="str">
            <v>Serv port/Flet y seg nav ext por X e M(créd)</v>
          </cell>
          <cell r="D428">
            <v>0.1327</v>
          </cell>
          <cell r="E428">
            <v>0.0991</v>
          </cell>
          <cell r="F428">
            <v>0.0947</v>
          </cell>
          <cell r="G428">
            <v>0.1214</v>
          </cell>
          <cell r="H428">
            <v>0.1234</v>
          </cell>
          <cell r="I428">
            <v>0.1467</v>
          </cell>
          <cell r="J428">
            <v>0.1461</v>
          </cell>
          <cell r="K428">
            <v>0</v>
          </cell>
        </row>
        <row r="429">
          <cell r="A429" t="str">
            <v>Serv port/Flet y seg nav nac por X e M(déb)</v>
          </cell>
          <cell r="D429">
            <v>0.7408</v>
          </cell>
          <cell r="E429">
            <v>0.7995</v>
          </cell>
          <cell r="F429">
            <v>0.7559</v>
          </cell>
          <cell r="G429">
            <v>0.8023</v>
          </cell>
          <cell r="H429">
            <v>0.8056</v>
          </cell>
          <cell r="I429">
            <v>0.8495</v>
          </cell>
          <cell r="J429">
            <v>0.8481</v>
          </cell>
          <cell r="K429">
            <v>0</v>
          </cell>
        </row>
        <row r="431">
          <cell r="A431" t="str">
            <v>X</v>
          </cell>
          <cell r="D431">
            <v>5223.7</v>
          </cell>
          <cell r="E431">
            <v>7051.8</v>
          </cell>
          <cell r="F431">
            <v>7600.2</v>
          </cell>
          <cell r="G431">
            <v>8080</v>
          </cell>
          <cell r="H431">
            <v>8443.2</v>
          </cell>
          <cell r="I431">
            <v>8443.2</v>
          </cell>
          <cell r="J431">
            <v>8309.9</v>
          </cell>
          <cell r="K431">
            <v>18158</v>
          </cell>
        </row>
        <row r="432">
          <cell r="A432" t="str">
            <v>Mcif</v>
          </cell>
          <cell r="D432">
            <v>4396.4</v>
          </cell>
          <cell r="E432">
            <v>5291.8</v>
          </cell>
          <cell r="F432">
            <v>6315.8</v>
          </cell>
          <cell r="G432">
            <v>7144.3</v>
          </cell>
          <cell r="H432">
            <v>7694.7</v>
          </cell>
          <cell r="I432">
            <v>7694.3</v>
          </cell>
          <cell r="J432">
            <v>7677.6</v>
          </cell>
          <cell r="K432">
            <v>18089.2</v>
          </cell>
        </row>
        <row r="433">
          <cell r="A433" t="str">
            <v>Mfob</v>
          </cell>
          <cell r="D433">
            <v>3994.3</v>
          </cell>
          <cell r="E433">
            <v>4833.2</v>
          </cell>
          <cell r="F433">
            <v>5745.3</v>
          </cell>
          <cell r="G433">
            <v>6501.8</v>
          </cell>
          <cell r="H433">
            <v>7050</v>
          </cell>
          <cell r="I433">
            <v>7050</v>
          </cell>
          <cell r="J433">
            <v>7036.8</v>
          </cell>
          <cell r="K433">
            <v>16721.800000000003</v>
          </cell>
        </row>
        <row r="434">
          <cell r="A434" t="str">
            <v>Saldo de Servic. no Financieros</v>
          </cell>
          <cell r="D434">
            <v>-463.2</v>
          </cell>
          <cell r="E434">
            <v>-643.1</v>
          </cell>
          <cell r="F434">
            <v>-651.4</v>
          </cell>
          <cell r="G434">
            <v>-772.5</v>
          </cell>
          <cell r="H434">
            <v>-596.1</v>
          </cell>
          <cell r="I434">
            <v>-589.2</v>
          </cell>
          <cell r="J434">
            <v>-450.7</v>
          </cell>
          <cell r="K434">
            <v>-558.0438254609496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T2001"/>
      <sheetName val="2T2001"/>
      <sheetName val="3T2001"/>
      <sheetName val="4T2001"/>
      <sheetName val="RESUMEN2001"/>
      <sheetName val="Comparación"/>
    </sheetNames>
    <sheetDataSet>
      <sheetData sheetId="4">
        <row r="1">
          <cell r="A1">
            <v>35782.466200462964</v>
          </cell>
        </row>
        <row r="2">
          <cell r="G2" t="str">
            <v>Hoja 1</v>
          </cell>
        </row>
        <row r="4">
          <cell r="B4" t="str">
            <v>SERVICIOS  NO  FINANCIEROS.  AÑO  </v>
          </cell>
          <cell r="G4">
            <v>2001</v>
          </cell>
        </row>
        <row r="5">
          <cell r="D5" t="str">
            <v>(Mill  US$)</v>
          </cell>
        </row>
        <row r="7">
          <cell r="B7" t="str">
            <v>1 T </v>
          </cell>
          <cell r="C7" t="str">
            <v>2 T </v>
          </cell>
          <cell r="D7" t="str">
            <v>3 T </v>
          </cell>
          <cell r="E7" t="str">
            <v>4 T </v>
          </cell>
          <cell r="G7" t="str">
            <v>A Ñ O</v>
          </cell>
        </row>
        <row r="9">
          <cell r="A9" t="str">
            <v>1. EMBARQUES</v>
          </cell>
          <cell r="B9">
            <v>17.023732000999985</v>
          </cell>
          <cell r="C9">
            <v>5.984925996999976</v>
          </cell>
          <cell r="D9">
            <v>-50.444534630000064</v>
          </cell>
          <cell r="E9">
            <v>-6.920036145153574</v>
          </cell>
          <cell r="G9">
            <v>-34.35591277715368</v>
          </cell>
        </row>
        <row r="10">
          <cell r="A10" t="str">
            <v>  Fletes y seguros</v>
          </cell>
          <cell r="B10">
            <v>-47.80340089400002</v>
          </cell>
          <cell r="C10">
            <v>-61.43086731300002</v>
          </cell>
          <cell r="D10">
            <v>-135.74992511000005</v>
          </cell>
          <cell r="E10">
            <v>-111.00937580715357</v>
          </cell>
          <cell r="G10">
            <v>-355.9935691241537</v>
          </cell>
        </row>
        <row r="11">
          <cell r="A11" t="str">
            <v>     -Créditos</v>
          </cell>
          <cell r="B11">
            <v>216.039880975</v>
          </cell>
          <cell r="C11">
            <v>177.016572687</v>
          </cell>
          <cell r="D11">
            <v>115.63212380199998</v>
          </cell>
          <cell r="E11">
            <v>124.69009869284643</v>
          </cell>
          <cell r="G11">
            <v>633.3786761568464</v>
          </cell>
        </row>
        <row r="12">
          <cell r="A12" t="str">
            <v>     -Débitos</v>
          </cell>
          <cell r="B12">
            <v>263.843281869</v>
          </cell>
          <cell r="C12">
            <v>238.44744000000003</v>
          </cell>
          <cell r="D12">
            <v>251.38204891200002</v>
          </cell>
          <cell r="E12">
            <v>235.6994745</v>
          </cell>
          <cell r="G12">
            <v>989.372245281</v>
          </cell>
        </row>
        <row r="13">
          <cell r="A13" t="str">
            <v>   Otros fletes</v>
          </cell>
          <cell r="B13">
            <v>64.827132895</v>
          </cell>
          <cell r="C13">
            <v>67.41579331</v>
          </cell>
          <cell r="D13">
            <v>85.30539047999999</v>
          </cell>
          <cell r="E13">
            <v>104.089339662</v>
          </cell>
          <cell r="G13">
            <v>321.63765634699996</v>
          </cell>
        </row>
        <row r="15">
          <cell r="A15" t="str">
            <v>2. OTROS TRANSPORTES</v>
          </cell>
          <cell r="B15">
            <v>-179.3711566181471</v>
          </cell>
          <cell r="C15">
            <v>-196.84950474373778</v>
          </cell>
          <cell r="D15">
            <v>-86.03403205717699</v>
          </cell>
          <cell r="E15">
            <v>-130.8382737590826</v>
          </cell>
          <cell r="G15">
            <v>-593.0929671781445</v>
          </cell>
        </row>
        <row r="16">
          <cell r="A16" t="str">
            <v>  Servicios de pasajeros</v>
          </cell>
          <cell r="B16">
            <v>40.66297521999998</v>
          </cell>
          <cell r="C16">
            <v>15.308072765999981</v>
          </cell>
          <cell r="D16">
            <v>33.55034894002833</v>
          </cell>
          <cell r="E16">
            <v>42.12577492609033</v>
          </cell>
          <cell r="G16">
            <v>131.64717185211862</v>
          </cell>
        </row>
        <row r="17">
          <cell r="A17" t="str">
            <v>     -Créditos</v>
          </cell>
          <cell r="B17">
            <v>109.17297521999998</v>
          </cell>
          <cell r="C17">
            <v>103.48457502</v>
          </cell>
          <cell r="D17">
            <v>111.23819655399998</v>
          </cell>
          <cell r="E17">
            <v>108.3594974</v>
          </cell>
          <cell r="G17">
            <v>432.25524419399994</v>
          </cell>
        </row>
        <row r="18">
          <cell r="A18" t="str">
            <v>     -Débitos</v>
          </cell>
          <cell r="B18">
            <v>68.51</v>
          </cell>
          <cell r="C18">
            <v>88.17650225400001</v>
          </cell>
          <cell r="D18">
            <v>77.68784761397166</v>
          </cell>
          <cell r="E18">
            <v>66.23372247390967</v>
          </cell>
          <cell r="G18">
            <v>300.6080723418813</v>
          </cell>
        </row>
        <row r="19">
          <cell r="A19" t="str">
            <v>  Servicios Portuarios</v>
          </cell>
          <cell r="B19">
            <v>-220.03413183814706</v>
          </cell>
          <cell r="C19">
            <v>-212.15757750973776</v>
          </cell>
          <cell r="D19">
            <v>-119.58438099720532</v>
          </cell>
          <cell r="E19">
            <v>-172.96404868517294</v>
          </cell>
          <cell r="G19">
            <v>-724.7401390302631</v>
          </cell>
        </row>
        <row r="20">
          <cell r="A20" t="str">
            <v>     -Créditos</v>
          </cell>
          <cell r="B20">
            <v>119.81630742243755</v>
          </cell>
          <cell r="C20">
            <v>102.54577309540443</v>
          </cell>
          <cell r="D20">
            <v>93.65199561245878</v>
          </cell>
          <cell r="E20">
            <v>101.46730836688302</v>
          </cell>
          <cell r="G20">
            <v>417.48138449718374</v>
          </cell>
        </row>
        <row r="21">
          <cell r="A21" t="str">
            <v>     -Débitos</v>
          </cell>
          <cell r="B21">
            <v>339.8504392605846</v>
          </cell>
          <cell r="C21">
            <v>314.7033506051422</v>
          </cell>
          <cell r="D21">
            <v>213.2363766096641</v>
          </cell>
          <cell r="E21">
            <v>274.43135705205594</v>
          </cell>
          <cell r="G21">
            <v>1142.2215235274468</v>
          </cell>
        </row>
        <row r="23">
          <cell r="A23" t="str">
            <v>3. VIAJES</v>
          </cell>
          <cell r="B23">
            <v>112.70000000000005</v>
          </cell>
          <cell r="C23">
            <v>25.600000000000023</v>
          </cell>
          <cell r="D23">
            <v>-8.300000000000011</v>
          </cell>
          <cell r="E23">
            <v>87.03001409321041</v>
          </cell>
          <cell r="G23">
            <v>217.03001409321047</v>
          </cell>
        </row>
        <row r="24">
          <cell r="A24" t="str">
            <v>     -Créditos</v>
          </cell>
          <cell r="B24">
            <v>374.6</v>
          </cell>
          <cell r="C24">
            <v>211.60000000000002</v>
          </cell>
          <cell r="D24">
            <v>168.1</v>
          </cell>
          <cell r="E24">
            <v>245.77515240000002</v>
          </cell>
          <cell r="G24">
            <v>1000.0751524000001</v>
          </cell>
        </row>
        <row r="25">
          <cell r="A25" t="str">
            <v>     -Débitos</v>
          </cell>
          <cell r="B25">
            <v>261.9</v>
          </cell>
          <cell r="C25">
            <v>186</v>
          </cell>
          <cell r="D25">
            <v>176.4</v>
          </cell>
          <cell r="E25">
            <v>158.7451383067896</v>
          </cell>
          <cell r="G25">
            <v>783.0451383067896</v>
          </cell>
        </row>
        <row r="27">
          <cell r="A27" t="str">
            <v>4. OTROS BS,Ss. y Rta.</v>
          </cell>
          <cell r="B27">
            <v>-19.916942230010168</v>
          </cell>
          <cell r="C27">
            <v>42.25116127840928</v>
          </cell>
          <cell r="D27">
            <v>14.86257409335023</v>
          </cell>
          <cell r="E27">
            <v>-8.31941461942398</v>
          </cell>
          <cell r="G27">
            <v>28.87737852232536</v>
          </cell>
        </row>
        <row r="28">
          <cell r="A28" t="str">
            <v>  Oficiales</v>
          </cell>
          <cell r="B28">
            <v>-11.904747100685857</v>
          </cell>
          <cell r="C28">
            <v>-8.736591646590718</v>
          </cell>
          <cell r="D28">
            <v>-14.827849709053783</v>
          </cell>
          <cell r="E28">
            <v>-38.45323226054751</v>
          </cell>
          <cell r="G28">
            <v>-73.92242071687787</v>
          </cell>
        </row>
        <row r="29">
          <cell r="A29" t="str">
            <v>     -Créditos</v>
          </cell>
          <cell r="B29">
            <v>22.49905800331415</v>
          </cell>
          <cell r="C29">
            <v>19.435728836409282</v>
          </cell>
          <cell r="D29">
            <v>17.97843246694622</v>
          </cell>
          <cell r="E29">
            <v>20.13379178445248</v>
          </cell>
          <cell r="G29">
            <v>80.04701109112213</v>
          </cell>
        </row>
        <row r="30">
          <cell r="A30" t="str">
            <v>     -Débitos</v>
          </cell>
          <cell r="B30">
            <v>34.40380510400001</v>
          </cell>
          <cell r="C30">
            <v>28.172320483</v>
          </cell>
          <cell r="D30">
            <v>32.806282176</v>
          </cell>
          <cell r="E30">
            <v>58.58702404499999</v>
          </cell>
          <cell r="G30">
            <v>153.969431808</v>
          </cell>
        </row>
        <row r="31">
          <cell r="A31" t="str">
            <v>  Privados</v>
          </cell>
          <cell r="B31">
            <v>-8.012195129324311</v>
          </cell>
          <cell r="C31">
            <v>50.987752924999995</v>
          </cell>
          <cell r="D31">
            <v>29.690423802404013</v>
          </cell>
          <cell r="E31">
            <v>30.133817641123528</v>
          </cell>
          <cell r="G31">
            <v>102.79979923920322</v>
          </cell>
        </row>
        <row r="32">
          <cell r="A32" t="str">
            <v>     -Créditos</v>
          </cell>
          <cell r="B32">
            <v>294.15865478999996</v>
          </cell>
          <cell r="C32">
            <v>306.49134934999995</v>
          </cell>
          <cell r="D32">
            <v>277.49912933491515</v>
          </cell>
          <cell r="E32">
            <v>266.11045677318623</v>
          </cell>
          <cell r="G32">
            <v>1144.2595902481012</v>
          </cell>
        </row>
        <row r="33">
          <cell r="A33" t="str">
            <v>        i) Operac de cambio</v>
          </cell>
          <cell r="B33">
            <v>140.29342925999998</v>
          </cell>
          <cell r="C33">
            <v>165.64778599999997</v>
          </cell>
          <cell r="D33">
            <v>134.44757366108638</v>
          </cell>
          <cell r="E33">
            <v>126.41615685179002</v>
          </cell>
          <cell r="G33">
            <v>566.8049457728763</v>
          </cell>
        </row>
        <row r="34">
          <cell r="A34" t="str">
            <v>        ii) Comis gan por Import</v>
          </cell>
          <cell r="B34">
            <v>135.26065999999997</v>
          </cell>
          <cell r="C34">
            <v>122.78385</v>
          </cell>
          <cell r="D34">
            <v>124.84844000000001</v>
          </cell>
          <cell r="E34">
            <v>122.6357341775402</v>
          </cell>
          <cell r="G34">
            <v>505.52868417754013</v>
          </cell>
        </row>
        <row r="35">
          <cell r="A35" t="str">
            <v>        iii) Reaseguros</v>
          </cell>
          <cell r="B35">
            <v>18.60456553</v>
          </cell>
          <cell r="C35">
            <v>18.05971335</v>
          </cell>
          <cell r="D35">
            <v>18.203115673828798</v>
          </cell>
          <cell r="E35">
            <v>17.058565743856</v>
          </cell>
          <cell r="G35">
            <v>71.9259602976848</v>
          </cell>
        </row>
        <row r="36">
          <cell r="A36" t="str">
            <v>     -Débitos</v>
          </cell>
          <cell r="B36">
            <v>302.17084991932427</v>
          </cell>
          <cell r="C36">
            <v>255.50359642499996</v>
          </cell>
          <cell r="D36">
            <v>247.80870553251114</v>
          </cell>
          <cell r="E36">
            <v>235.9766391320627</v>
          </cell>
          <cell r="G36">
            <v>1041.459791008898</v>
          </cell>
        </row>
        <row r="37">
          <cell r="A37" t="str">
            <v>        i) Comis pag por Export</v>
          </cell>
          <cell r="B37">
            <v>133.34922</v>
          </cell>
          <cell r="C37">
            <v>89.63099999999997</v>
          </cell>
          <cell r="D37">
            <v>55.17512</v>
          </cell>
          <cell r="E37">
            <v>58.3164</v>
          </cell>
          <cell r="G37">
            <v>336.47173999999995</v>
          </cell>
        </row>
        <row r="38">
          <cell r="A38" t="str">
            <v>        ii) Resto</v>
          </cell>
          <cell r="B38">
            <v>168.82162991932424</v>
          </cell>
          <cell r="C38">
            <v>165.87259642499998</v>
          </cell>
          <cell r="D38">
            <v>192.63358553251115</v>
          </cell>
          <cell r="E38">
            <v>177.66023913206269</v>
          </cell>
          <cell r="G38">
            <v>704.988051008898</v>
          </cell>
        </row>
        <row r="39">
          <cell r="A39" t="str">
            <v>            - Operac de cambio</v>
          </cell>
          <cell r="B39">
            <v>84.29486965319511</v>
          </cell>
          <cell r="C39">
            <v>75.406314192</v>
          </cell>
          <cell r="D39">
            <v>96.76712701164654</v>
          </cell>
          <cell r="E39">
            <v>87.0338337118318</v>
          </cell>
          <cell r="G39">
            <v>343.50214456867343</v>
          </cell>
        </row>
        <row r="40">
          <cell r="A40" t="str">
            <v>            - Comis. art. 14</v>
          </cell>
          <cell r="B40">
            <v>2.8866134268485424</v>
          </cell>
          <cell r="C40">
            <v>12.395899385</v>
          </cell>
          <cell r="D40">
            <v>17.17368807032635</v>
          </cell>
          <cell r="E40">
            <v>6.090128029104988</v>
          </cell>
          <cell r="G40">
            <v>38.54632891127988</v>
          </cell>
        </row>
        <row r="41">
          <cell r="A41" t="str">
            <v>            - Contr. impto adic</v>
          </cell>
          <cell r="B41">
            <v>8.77530481761957</v>
          </cell>
          <cell r="C41">
            <v>8.606183935999999</v>
          </cell>
          <cell r="D41">
            <v>4.9539484818249075</v>
          </cell>
          <cell r="E41">
            <v>6.601068340753806</v>
          </cell>
          <cell r="G41">
            <v>28.936505576198286</v>
          </cell>
        </row>
        <row r="42">
          <cell r="A42" t="str">
            <v>            - Art. 15</v>
          </cell>
          <cell r="B42">
            <v>2.5194670991059325</v>
          </cell>
          <cell r="C42">
            <v>2.4589096960000005</v>
          </cell>
          <cell r="D42">
            <v>2.401963830434691</v>
          </cell>
          <cell r="E42">
            <v>2.4119288168138904</v>
          </cell>
          <cell r="G42">
            <v>9.792269442354515</v>
          </cell>
        </row>
        <row r="43">
          <cell r="A43" t="str">
            <v>            - Gtos empr. de tr.</v>
          </cell>
          <cell r="B43">
            <v>43.39219161724498</v>
          </cell>
          <cell r="C43">
            <v>43.85043133600001</v>
          </cell>
          <cell r="D43">
            <v>41.61316724732923</v>
          </cell>
          <cell r="E43">
            <v>44.67090357221371</v>
          </cell>
          <cell r="G43">
            <v>173.52669377278795</v>
          </cell>
        </row>
        <row r="44">
          <cell r="A44" t="str">
            <v>            - Gtos de CODELCO  </v>
          </cell>
          <cell r="B44">
            <v>4.419695199002554</v>
          </cell>
          <cell r="C44">
            <v>1.2294548480000003</v>
          </cell>
          <cell r="D44">
            <v>7.596054338798192</v>
          </cell>
          <cell r="E44">
            <v>9.43293352131697</v>
          </cell>
          <cell r="G44">
            <v>22.678137907117716</v>
          </cell>
        </row>
        <row r="45">
          <cell r="A45" t="str">
            <v>            - Otros gastos(La Esc)</v>
          </cell>
          <cell r="B45">
            <v>3.279776549227761</v>
          </cell>
          <cell r="C45">
            <v>3.1762166</v>
          </cell>
          <cell r="D45">
            <v>2.6421058569732843</v>
          </cell>
          <cell r="E45">
            <v>2.8514995811085</v>
          </cell>
          <cell r="G45">
            <v>11.949598587309547</v>
          </cell>
        </row>
        <row r="46">
          <cell r="A46" t="str">
            <v>            - Reaseguros</v>
          </cell>
          <cell r="B46">
            <v>19.25371155707978</v>
          </cell>
          <cell r="C46">
            <v>18.749186432000002</v>
          </cell>
          <cell r="D46">
            <v>19.48553069517797</v>
          </cell>
          <cell r="E46">
            <v>18.56794355891902</v>
          </cell>
          <cell r="G46">
            <v>76.05637224317678</v>
          </cell>
        </row>
        <row r="49">
          <cell r="A49" t="str">
            <v>T   O   T   A   L</v>
          </cell>
          <cell r="B49">
            <v>-69.56436684715723</v>
          </cell>
          <cell r="C49">
            <v>-123.0134174683285</v>
          </cell>
          <cell r="D49">
            <v>-129.91599259382684</v>
          </cell>
          <cell r="E49">
            <v>-59.04771043044974</v>
          </cell>
          <cell r="G49">
            <v>-381.54148733976234</v>
          </cell>
        </row>
        <row r="50">
          <cell r="A50" t="str">
            <v>               -Créditos</v>
          </cell>
          <cell r="B50">
            <v>1201.1140093057518</v>
          </cell>
          <cell r="C50">
            <v>987.9897922988138</v>
          </cell>
          <cell r="D50">
            <v>869.40526825032</v>
          </cell>
          <cell r="E50">
            <v>970.6256450793682</v>
          </cell>
          <cell r="G50">
            <v>4029.1347149342537</v>
          </cell>
        </row>
        <row r="51">
          <cell r="A51" t="str">
            <v>               -Débitos</v>
          </cell>
          <cell r="B51">
            <v>1270.6783761529089</v>
          </cell>
          <cell r="C51">
            <v>1111.0032097671424</v>
          </cell>
          <cell r="D51">
            <v>999.3212608441469</v>
          </cell>
          <cell r="E51">
            <v>1029.673355509818</v>
          </cell>
          <cell r="G51">
            <v>4410.676202274017</v>
          </cell>
        </row>
        <row r="54">
          <cell r="A54" t="str">
            <v>Versión B de P del:  13-03-2000</v>
          </cell>
          <cell r="C54" t="str">
            <v>SERVICIOS  NO  FINANCIEROS.  AÑO  </v>
          </cell>
          <cell r="H54">
            <v>2001</v>
          </cell>
        </row>
        <row r="55">
          <cell r="A55" t="str">
            <v>Valores para la Proyección</v>
          </cell>
          <cell r="D55" t="str">
            <v>IQx</v>
          </cell>
          <cell r="E55" t="str">
            <v>             (Mill  US$)</v>
          </cell>
          <cell r="I55" t="str">
            <v>IQMnc</v>
          </cell>
        </row>
        <row r="56">
          <cell r="A56" t="str">
            <v>       Supuestos : </v>
          </cell>
          <cell r="D56" t="str">
            <v>(var)</v>
          </cell>
          <cell r="G56" t="str">
            <v>(CIF)</v>
          </cell>
          <cell r="I56" t="str">
            <v>(var)</v>
          </cell>
          <cell r="J56" t="str">
            <v>TCN / IPC</v>
          </cell>
        </row>
        <row r="57">
          <cell r="D57" t="str">
            <v>2000/99</v>
          </cell>
          <cell r="E57" t="str">
            <v>IPext</v>
          </cell>
          <cell r="F57" t="str">
            <v>TC real</v>
          </cell>
          <cell r="G57" t="str">
            <v>IPpetr</v>
          </cell>
          <cell r="H57" t="str">
            <v>PGB Chile</v>
          </cell>
          <cell r="I57" t="str">
            <v>2000/99</v>
          </cell>
        </row>
        <row r="58">
          <cell r="C58" t="str">
            <v>1T =</v>
          </cell>
          <cell r="D58">
            <v>1.047</v>
          </cell>
          <cell r="E58">
            <v>1.0037</v>
          </cell>
          <cell r="F58">
            <v>1.0808</v>
          </cell>
          <cell r="G58">
            <v>-0.32194926581921757</v>
          </cell>
          <cell r="H58">
            <v>1.0354</v>
          </cell>
          <cell r="I58">
            <v>1.0817</v>
          </cell>
          <cell r="J58">
            <v>1.0252672497570456</v>
          </cell>
        </row>
        <row r="59">
          <cell r="A59" t="str">
            <v>Crec.PGB mundo =</v>
          </cell>
          <cell r="B59">
            <v>1.03</v>
          </cell>
          <cell r="C59" t="str">
            <v>2T =</v>
          </cell>
          <cell r="D59">
            <v>1.138</v>
          </cell>
          <cell r="E59">
            <v>0.9905</v>
          </cell>
          <cell r="F59">
            <v>1.1152</v>
          </cell>
          <cell r="G59">
            <v>0.054246575342465686</v>
          </cell>
          <cell r="H59">
            <v>1.0344</v>
          </cell>
          <cell r="I59">
            <v>0.965</v>
          </cell>
          <cell r="J59">
            <v>1.0326213592233011</v>
          </cell>
        </row>
        <row r="60">
          <cell r="C60" t="str">
            <v>3T =</v>
          </cell>
          <cell r="D60">
            <v>1.058</v>
          </cell>
          <cell r="E60">
            <v>0.9799</v>
          </cell>
          <cell r="F60">
            <v>1.1458</v>
          </cell>
          <cell r="G60">
            <v>0.14190323320339382</v>
          </cell>
          <cell r="H60">
            <v>1.03</v>
          </cell>
          <cell r="I60">
            <v>0.976</v>
          </cell>
          <cell r="J60">
            <v>0.9772420443587273</v>
          </cell>
        </row>
        <row r="61">
          <cell r="C61" t="str">
            <v>4T =</v>
          </cell>
          <cell r="D61">
            <v>1.0984</v>
          </cell>
          <cell r="E61">
            <v>0.9471</v>
          </cell>
          <cell r="F61">
            <v>1.1148</v>
          </cell>
          <cell r="G61">
            <v>0.3068476519788481</v>
          </cell>
          <cell r="H61">
            <v>1.0345</v>
          </cell>
          <cell r="I61">
            <v>1.003</v>
          </cell>
          <cell r="J61">
            <v>0.9384393063583815</v>
          </cell>
        </row>
        <row r="62">
          <cell r="C62" t="str">
            <v>AÑO =</v>
          </cell>
          <cell r="D62">
            <v>1.059</v>
          </cell>
          <cell r="E62">
            <v>1.0231</v>
          </cell>
          <cell r="F62">
            <v>1.0447</v>
          </cell>
          <cell r="G62">
            <v>0.019955449687913962</v>
          </cell>
          <cell r="H62">
            <v>1.058</v>
          </cell>
          <cell r="I62">
            <v>1.1402</v>
          </cell>
          <cell r="J62">
            <v>0.9917755200774067</v>
          </cell>
        </row>
        <row r="63">
          <cell r="A63" t="str">
            <v> 1.   E M B A R Q U E S</v>
          </cell>
        </row>
        <row r="65">
          <cell r="A65" t="str">
            <v>       Coeficientes usados:</v>
          </cell>
          <cell r="D65">
            <v>0.029939755250761504</v>
          </cell>
          <cell r="E65">
            <v>0.061782300000000005</v>
          </cell>
        </row>
        <row r="66">
          <cell r="B66" t="str">
            <v>A</v>
          </cell>
          <cell r="D66" t="str">
            <v>B</v>
          </cell>
          <cell r="F66" t="str">
            <v>C</v>
          </cell>
          <cell r="H66" t="str">
            <v>D</v>
          </cell>
        </row>
        <row r="67">
          <cell r="B67" t="str">
            <v>EMB.X/</v>
          </cell>
          <cell r="D67" t="str">
            <v>EMB.M/</v>
          </cell>
          <cell r="F67" t="str">
            <v>EMB.Xn/</v>
          </cell>
          <cell r="H67" t="str">
            <v>EMB.Me/</v>
          </cell>
        </row>
        <row r="68">
          <cell r="B68" t="str">
            <v>X</v>
          </cell>
          <cell r="D68" t="str">
            <v>M</v>
          </cell>
          <cell r="F68" t="str">
            <v>EMB.X</v>
          </cell>
          <cell r="H68" t="str">
            <v>EMB.M</v>
          </cell>
        </row>
        <row r="69">
          <cell r="A69" t="str">
            <v>1 T  </v>
          </cell>
          <cell r="B69">
            <v>0.1349</v>
          </cell>
          <cell r="C69" t="str">
            <v>efectiva</v>
          </cell>
          <cell r="D69">
            <v>0.0832</v>
          </cell>
          <cell r="E69" t="str">
            <v>efectiva</v>
          </cell>
          <cell r="F69">
            <v>0.3274</v>
          </cell>
          <cell r="G69" t="str">
            <v>efectiva</v>
          </cell>
          <cell r="H69">
            <v>0.7416</v>
          </cell>
          <cell r="I69" t="str">
            <v>efectiva</v>
          </cell>
          <cell r="J69" t="str">
            <v>Parámetro correcto = 0,5997</v>
          </cell>
        </row>
        <row r="70">
          <cell r="A70" t="str">
            <v>2 T  </v>
          </cell>
          <cell r="B70">
            <v>0.1259</v>
          </cell>
          <cell r="C70" t="str">
            <v>efectiva</v>
          </cell>
          <cell r="D70">
            <v>0.0816</v>
          </cell>
          <cell r="E70" t="str">
            <v>año98</v>
          </cell>
          <cell r="F70">
            <v>0.3028</v>
          </cell>
          <cell r="G70" t="str">
            <v>efectiva</v>
          </cell>
          <cell r="H70">
            <v>0.726</v>
          </cell>
          <cell r="I70" t="str">
            <v>año98</v>
          </cell>
        </row>
        <row r="71">
          <cell r="A71" t="str">
            <v>3 T  </v>
          </cell>
          <cell r="B71">
            <v>0.10040823320659062</v>
          </cell>
          <cell r="C71" t="str">
            <v>efectiva</v>
          </cell>
          <cell r="D71">
            <v>0.0837</v>
          </cell>
          <cell r="E71" t="str">
            <v>año98</v>
          </cell>
          <cell r="F71">
            <v>0.2919188702151985</v>
          </cell>
          <cell r="G71" t="str">
            <v>efectiva</v>
          </cell>
          <cell r="H71">
            <v>0.7388</v>
          </cell>
          <cell r="I71" t="str">
            <v>año98</v>
          </cell>
        </row>
        <row r="72">
          <cell r="A72" t="str">
            <v>4 T  </v>
          </cell>
          <cell r="B72">
            <v>0.0937</v>
          </cell>
          <cell r="C72" t="str">
            <v>efectiva</v>
          </cell>
          <cell r="D72">
            <v>0.0855</v>
          </cell>
          <cell r="E72" t="str">
            <v>año98</v>
          </cell>
          <cell r="F72">
            <v>0.3195278041703469</v>
          </cell>
          <cell r="G72" t="str">
            <v>efectiva</v>
          </cell>
          <cell r="H72">
            <v>0.7226</v>
          </cell>
          <cell r="I72" t="str">
            <v>año98</v>
          </cell>
        </row>
        <row r="73">
          <cell r="A73" t="str">
            <v>                        A Ñ O</v>
          </cell>
          <cell r="B73">
            <v>0.1076</v>
          </cell>
          <cell r="D73">
            <v>0.0834</v>
          </cell>
          <cell r="F73">
            <v>0.319</v>
          </cell>
          <cell r="H73">
            <v>0.732</v>
          </cell>
        </row>
        <row r="74">
          <cell r="B74" t="str">
            <v>E=A*C</v>
          </cell>
          <cell r="D74" t="str">
            <v>F = B*D</v>
          </cell>
          <cell r="F74" t="str">
            <v>A-E</v>
          </cell>
          <cell r="H74" t="str">
            <v>B-F</v>
          </cell>
        </row>
        <row r="75">
          <cell r="B75" t="str">
            <v>EMB.Xn/</v>
          </cell>
          <cell r="D75" t="str">
            <v>EMB.Me/</v>
          </cell>
          <cell r="F75" t="str">
            <v>EMB.Xe/</v>
          </cell>
          <cell r="H75" t="str">
            <v>EMB.Mn/</v>
          </cell>
        </row>
        <row r="76">
          <cell r="B76" t="str">
            <v>X</v>
          </cell>
          <cell r="D76" t="str">
            <v>M</v>
          </cell>
          <cell r="F76" t="str">
            <v>X</v>
          </cell>
          <cell r="H76" t="str">
            <v>M</v>
          </cell>
        </row>
        <row r="77">
          <cell r="A77" t="str">
            <v>1 T  </v>
          </cell>
          <cell r="B77">
            <v>0.04416626</v>
          </cell>
          <cell r="D77">
            <v>0.06170112</v>
          </cell>
          <cell r="F77">
            <v>0.09073374</v>
          </cell>
          <cell r="H77">
            <v>0.021498879999999998</v>
          </cell>
        </row>
        <row r="78">
          <cell r="A78" t="str">
            <v>2 T  </v>
          </cell>
          <cell r="B78">
            <v>0.03812252000000001</v>
          </cell>
          <cell r="D78">
            <v>0.059241600000000005</v>
          </cell>
          <cell r="F78">
            <v>0.08777748</v>
          </cell>
          <cell r="H78">
            <v>0.0223584</v>
          </cell>
        </row>
        <row r="79">
          <cell r="A79" t="str">
            <v>3 T  </v>
          </cell>
          <cell r="B79">
            <v>0.029311057997972113</v>
          </cell>
          <cell r="D79">
            <v>0.06183756</v>
          </cell>
          <cell r="F79">
            <v>0.07109717520861851</v>
          </cell>
          <cell r="H79">
            <v>0.021862439999999997</v>
          </cell>
        </row>
        <row r="80">
          <cell r="A80" t="str">
            <v>4 T  </v>
          </cell>
          <cell r="B80">
            <v>0.029939755250761504</v>
          </cell>
          <cell r="D80">
            <v>0.061782300000000005</v>
          </cell>
          <cell r="F80">
            <v>0.0637602447492385</v>
          </cell>
          <cell r="H80">
            <v>0.0237177</v>
          </cell>
          <cell r="J80" t="str">
            <v>(*) Sin latinoamérica.(1986=100)</v>
          </cell>
        </row>
        <row r="81">
          <cell r="A81" t="str">
            <v>A Ñ O  </v>
          </cell>
          <cell r="B81">
            <v>0.0343244</v>
          </cell>
          <cell r="D81">
            <v>0.06114291200598043</v>
          </cell>
          <cell r="F81">
            <v>0.0732756</v>
          </cell>
          <cell r="H81">
            <v>0.02225708799401957</v>
          </cell>
        </row>
        <row r="84">
          <cell r="B84" t="str">
            <v>                                 Exportac</v>
          </cell>
          <cell r="D84" t="str">
            <v>Import.(Cif)</v>
          </cell>
          <cell r="F84" t="str">
            <v>Import.(Fob)</v>
          </cell>
        </row>
        <row r="85">
          <cell r="A85" t="str">
            <v>1 T  </v>
          </cell>
          <cell r="B85">
            <v>4884.5</v>
          </cell>
          <cell r="C85" t="str">
            <v>Efect</v>
          </cell>
          <cell r="D85">
            <v>4639.4</v>
          </cell>
          <cell r="E85" t="str">
            <v>Efect</v>
          </cell>
          <cell r="F85">
            <v>4280.9</v>
          </cell>
          <cell r="G85" t="str">
            <v>Efect</v>
          </cell>
        </row>
        <row r="86">
          <cell r="A86" t="str">
            <v>2 T  </v>
          </cell>
          <cell r="B86">
            <v>4655.799999999999</v>
          </cell>
          <cell r="C86" t="str">
            <v>Efect</v>
          </cell>
          <cell r="D86">
            <v>4376.9</v>
          </cell>
          <cell r="E86" t="str">
            <v>Efect</v>
          </cell>
          <cell r="F86">
            <v>4025</v>
          </cell>
          <cell r="G86" t="str">
            <v>Efect</v>
          </cell>
        </row>
        <row r="87">
          <cell r="A87" t="str">
            <v>3 T  </v>
          </cell>
          <cell r="B87">
            <v>3945</v>
          </cell>
          <cell r="C87" t="str">
            <v>Efect</v>
          </cell>
          <cell r="D87">
            <v>4412.2</v>
          </cell>
          <cell r="E87" t="str">
            <v>Efect</v>
          </cell>
          <cell r="F87">
            <v>4065.2000000000003</v>
          </cell>
          <cell r="G87" t="str">
            <v>Efect</v>
          </cell>
        </row>
        <row r="88">
          <cell r="A88" t="str">
            <v>4 T  </v>
          </cell>
          <cell r="B88">
            <v>4164.7</v>
          </cell>
          <cell r="C88" t="str">
            <v>Proy</v>
          </cell>
          <cell r="D88">
            <v>4140.6</v>
          </cell>
          <cell r="E88" t="str">
            <v>Proy</v>
          </cell>
          <cell r="F88">
            <v>3815</v>
          </cell>
          <cell r="G88" t="str">
            <v>Proy</v>
          </cell>
        </row>
        <row r="90">
          <cell r="A90" t="str">
            <v>A Ñ O  </v>
          </cell>
          <cell r="B90">
            <v>17650</v>
          </cell>
          <cell r="D90">
            <v>17569.1</v>
          </cell>
          <cell r="F90">
            <v>16186.1</v>
          </cell>
        </row>
        <row r="91">
          <cell r="I91" t="str">
            <v>f)</v>
          </cell>
        </row>
        <row r="92">
          <cell r="B92" t="str">
            <v>M petr</v>
          </cell>
          <cell r="D92" t="str">
            <v>   Coef</v>
          </cell>
          <cell r="I92" t="str">
            <v>   Coef</v>
          </cell>
          <cell r="J92" t="str">
            <v>X Cu</v>
          </cell>
        </row>
        <row r="93">
          <cell r="B93" t="str">
            <v>(Crudo,CIF)</v>
          </cell>
          <cell r="D93" t="str">
            <v>com M</v>
          </cell>
          <cell r="I93" t="str">
            <v>com X</v>
          </cell>
          <cell r="J93" t="str">
            <v>Codelco</v>
          </cell>
        </row>
        <row r="94">
          <cell r="A94" t="str">
            <v>1 T  </v>
          </cell>
          <cell r="B94">
            <v>490.30000000000007</v>
          </cell>
          <cell r="C94" t="str">
            <v>Efect</v>
          </cell>
          <cell r="D94">
            <v>0.0326</v>
          </cell>
          <cell r="E94" t="str">
            <v>b)</v>
          </cell>
          <cell r="I94">
            <v>0.0317</v>
          </cell>
          <cell r="J94">
            <v>677.9</v>
          </cell>
          <cell r="K94" t="str">
            <v>Efect</v>
          </cell>
        </row>
        <row r="95">
          <cell r="A95" t="str">
            <v>2 T  </v>
          </cell>
          <cell r="B95">
            <v>479</v>
          </cell>
          <cell r="C95" t="str">
            <v>Efect</v>
          </cell>
          <cell r="D95">
            <v>0.0315</v>
          </cell>
          <cell r="E95" t="str">
            <v>b)</v>
          </cell>
          <cell r="I95">
            <v>0.022499999999999996</v>
          </cell>
          <cell r="J95">
            <v>672.2</v>
          </cell>
          <cell r="K95" t="str">
            <v>Efect</v>
          </cell>
        </row>
        <row r="96">
          <cell r="A96" t="str">
            <v>3 T  </v>
          </cell>
          <cell r="B96">
            <v>461.30000000000007</v>
          </cell>
          <cell r="C96" t="str">
            <v>Efect</v>
          </cell>
          <cell r="D96">
            <v>0.0316</v>
          </cell>
          <cell r="E96" t="str">
            <v>b)</v>
          </cell>
          <cell r="I96">
            <v>0.0169</v>
          </cell>
          <cell r="J96">
            <v>680.2</v>
          </cell>
          <cell r="K96" t="str">
            <v>Efect</v>
          </cell>
        </row>
        <row r="97">
          <cell r="A97" t="str">
            <v>4 T  </v>
          </cell>
          <cell r="B97">
            <v>369.8</v>
          </cell>
          <cell r="C97" t="str">
            <v>Proy</v>
          </cell>
          <cell r="D97">
            <v>0.0325</v>
          </cell>
          <cell r="E97" t="str">
            <v>b)</v>
          </cell>
          <cell r="I97">
            <v>0.0167</v>
          </cell>
          <cell r="J97">
            <v>672.7</v>
          </cell>
          <cell r="K97" t="str">
            <v>Proy</v>
          </cell>
        </row>
        <row r="99">
          <cell r="A99" t="str">
            <v>A Ñ O  </v>
          </cell>
          <cell r="B99">
            <v>1800.4</v>
          </cell>
          <cell r="D99">
            <v>0.03205362204874213</v>
          </cell>
          <cell r="I99">
            <v>0.022510988158158825</v>
          </cell>
          <cell r="J99">
            <v>2703</v>
          </cell>
        </row>
        <row r="100">
          <cell r="A100" t="str">
            <v>(a) Cifra septbre provisional, 4T estimado</v>
          </cell>
        </row>
        <row r="101">
          <cell r="A101" t="str">
            <v>a) Relación (CIF-FOB)/FOB de las  M  proyectadas.</v>
          </cell>
        </row>
        <row r="102">
          <cell r="A102" t="str">
            <v>b) coef 4T año 1998, diciembre estimado</v>
          </cell>
        </row>
        <row r="103">
          <cell r="A103" t="str">
            <v>c) Coefic. de 1996 * % var. coefic. (1T+2T)97/96</v>
          </cell>
        </row>
        <row r="104">
          <cell r="A104" t="str">
            <v>d) Coef. resultado de dividir los fletes y seg  de X de nac. por los fletes y seg de X de extr y nac (todo de 1998)</v>
          </cell>
        </row>
        <row r="105">
          <cell r="K105" t="str">
            <v>Hoja 3</v>
          </cell>
        </row>
        <row r="106">
          <cell r="L106" t="str">
            <v>Flet y seg 97</v>
          </cell>
        </row>
        <row r="107">
          <cell r="A107" t="str">
            <v>a) Fletes y seguros de X de residentes</v>
          </cell>
          <cell r="E107" t="str">
            <v>Emb.</v>
          </cell>
          <cell r="F107" t="str">
            <v>b) Fletes y seguros de M de extr.</v>
          </cell>
          <cell r="K107" t="str">
            <v>Emb</v>
          </cell>
          <cell r="L107" t="str">
            <v>X</v>
          </cell>
        </row>
        <row r="108">
          <cell r="A108" t="str">
            <v>(CREDITOS)</v>
          </cell>
          <cell r="C108" t="str">
            <v>EMB.Xn</v>
          </cell>
          <cell r="D108" t="str">
            <v>EMB.Mn</v>
          </cell>
          <cell r="E108" t="str">
            <v>Nacion.</v>
          </cell>
          <cell r="F108" t="str">
            <v>(DEBITOS)</v>
          </cell>
          <cell r="I108" t="str">
            <v>EMB.Me</v>
          </cell>
          <cell r="J108" t="str">
            <v>EMB.Xe</v>
          </cell>
          <cell r="K108" t="str">
            <v>Extranj</v>
          </cell>
          <cell r="L108" t="str">
            <v>Nac.</v>
          </cell>
        </row>
        <row r="109">
          <cell r="A109" t="str">
            <v>1T</v>
          </cell>
          <cell r="C109">
            <v>215.73009697</v>
          </cell>
          <cell r="D109">
            <v>92.03455539199999</v>
          </cell>
          <cell r="E109">
            <v>307.764652362</v>
          </cell>
          <cell r="F109" t="str">
            <v>1T</v>
          </cell>
          <cell r="I109">
            <v>264.136324608</v>
          </cell>
          <cell r="J109">
            <v>443.18895303</v>
          </cell>
          <cell r="K109">
            <v>707.325277638</v>
          </cell>
          <cell r="L109">
            <v>190.2</v>
          </cell>
        </row>
        <row r="110">
          <cell r="A110" t="str">
            <v>2T</v>
          </cell>
          <cell r="C110">
            <v>177.49082861600002</v>
          </cell>
          <cell r="D110">
            <v>89.99256</v>
          </cell>
          <cell r="E110">
            <v>267.483388616</v>
          </cell>
          <cell r="F110" t="str">
            <v>2T</v>
          </cell>
          <cell r="I110">
            <v>238.44744000000003</v>
          </cell>
          <cell r="J110">
            <v>408.67439138399993</v>
          </cell>
          <cell r="K110">
            <v>647.121831384</v>
          </cell>
          <cell r="L110">
            <v>145.2</v>
          </cell>
        </row>
        <row r="111">
          <cell r="A111" t="str">
            <v>3T</v>
          </cell>
          <cell r="C111">
            <v>115.63212380199998</v>
          </cell>
          <cell r="D111">
            <v>88.875191088</v>
          </cell>
          <cell r="E111">
            <v>204.50731488999998</v>
          </cell>
          <cell r="F111" t="str">
            <v>3T</v>
          </cell>
          <cell r="I111">
            <v>251.38204891200002</v>
          </cell>
          <cell r="J111">
            <v>280.47835619800003</v>
          </cell>
          <cell r="K111">
            <v>531.8604051100001</v>
          </cell>
          <cell r="L111">
            <v>103.1</v>
          </cell>
        </row>
        <row r="112">
          <cell r="A112" t="str">
            <v>4T</v>
          </cell>
          <cell r="C112">
            <v>124.69009869284643</v>
          </cell>
          <cell r="D112">
            <v>90.48302550000001</v>
          </cell>
          <cell r="E112">
            <v>215.17312419284644</v>
          </cell>
          <cell r="F112" t="str">
            <v>4T</v>
          </cell>
          <cell r="I112">
            <v>235.6994745</v>
          </cell>
          <cell r="J112">
            <v>265.54229130715356</v>
          </cell>
          <cell r="K112">
            <v>501.24176580715357</v>
          </cell>
          <cell r="L112">
            <v>116.7</v>
          </cell>
        </row>
        <row r="113">
          <cell r="J113">
            <v>0.1899601775556431</v>
          </cell>
          <cell r="K113">
            <v>0.20993986177321028</v>
          </cell>
        </row>
        <row r="114">
          <cell r="A114" t="str">
            <v>                     A Ñ O   =</v>
          </cell>
          <cell r="B114" t="str">
            <v>00.000 X           =</v>
          </cell>
          <cell r="C114">
            <v>633.5431480808464</v>
          </cell>
          <cell r="D114">
            <v>361.38533198</v>
          </cell>
          <cell r="E114">
            <v>994.9284800608464</v>
          </cell>
          <cell r="F114" t="str">
            <v>A Ñ O   =</v>
          </cell>
          <cell r="G114" t="str">
            <v>00.000 M          =</v>
          </cell>
          <cell r="I114">
            <v>989.6652880199999</v>
          </cell>
          <cell r="J114">
            <v>1397.8839919191535</v>
          </cell>
          <cell r="K114">
            <v>2387.549279939153</v>
          </cell>
          <cell r="L114">
            <v>555.2</v>
          </cell>
        </row>
        <row r="116">
          <cell r="A116" t="str">
            <v>  c) Otros fletes</v>
          </cell>
        </row>
        <row r="118">
          <cell r="A118" t="str">
            <v>       Créditos :</v>
          </cell>
        </row>
        <row r="119">
          <cell r="A119" t="str">
            <v>Otros fletes T98=</v>
          </cell>
          <cell r="B119" t="str">
            <v> Otr. flet. trim97*(Prom.Ind. de Quantum de X e M)trim98*IPext.trim98</v>
          </cell>
          <cell r="I119" t="str">
            <v>COEFIC.</v>
          </cell>
          <cell r="K119" t="str">
            <v>Otros fletes</v>
          </cell>
        </row>
        <row r="120">
          <cell r="I120">
            <v>1992</v>
          </cell>
          <cell r="J120">
            <v>1996</v>
          </cell>
          <cell r="K120">
            <v>1997</v>
          </cell>
          <cell r="L120">
            <v>1998</v>
          </cell>
        </row>
        <row r="121">
          <cell r="A121" t="str">
            <v>OF 1ºtrim =</v>
          </cell>
          <cell r="B121" t="str">
            <v>36*00.002*00.002           =</v>
          </cell>
          <cell r="E121">
            <v>40.16763237200001</v>
          </cell>
          <cell r="I121">
            <v>0.1178</v>
          </cell>
          <cell r="J121">
            <v>0.1347190146266359</v>
          </cell>
          <cell r="K121">
            <v>35.8</v>
          </cell>
          <cell r="L121">
            <v>37.6</v>
          </cell>
        </row>
        <row r="122">
          <cell r="A122" t="str">
            <v>OF 2ºtrim =</v>
          </cell>
          <cell r="B122" t="str">
            <v>38*00.002*00.002           =</v>
          </cell>
          <cell r="E122">
            <v>41.347976775</v>
          </cell>
          <cell r="I122">
            <v>0.1353</v>
          </cell>
          <cell r="J122">
            <v>0.14550473186119872</v>
          </cell>
          <cell r="K122">
            <v>37.7</v>
          </cell>
          <cell r="L122">
            <v>39.7</v>
          </cell>
        </row>
        <row r="123">
          <cell r="A123" t="str">
            <v>OF 3ºtrim =</v>
          </cell>
          <cell r="B123" t="str">
            <v>44*00.002*00.002           =</v>
          </cell>
          <cell r="E123">
            <v>45.24374682</v>
          </cell>
          <cell r="I123">
            <v>0.1775</v>
          </cell>
          <cell r="J123">
            <v>0.2150323544051767</v>
          </cell>
          <cell r="K123">
            <v>44.2</v>
          </cell>
          <cell r="L123">
            <v>45.4</v>
          </cell>
        </row>
        <row r="124">
          <cell r="A124" t="str">
            <v>OF 4ºtrim =</v>
          </cell>
          <cell r="B124" t="str">
            <v>58*00.002*00.002           =</v>
          </cell>
          <cell r="E124">
            <v>55.030023740999994</v>
          </cell>
          <cell r="I124">
            <v>0.2341</v>
          </cell>
          <cell r="J124">
            <v>0.26928605654048876</v>
          </cell>
          <cell r="K124">
            <v>57.6</v>
          </cell>
          <cell r="L124">
            <v>55.3</v>
          </cell>
        </row>
        <row r="125">
          <cell r="G125" t="str">
            <v>coefic.1998</v>
          </cell>
        </row>
        <row r="126">
          <cell r="A126" t="str">
            <v> AÑO =</v>
          </cell>
          <cell r="B126" t="str">
            <v>175*00.002*00.002           =</v>
          </cell>
          <cell r="E126">
            <v>181.789379708</v>
          </cell>
          <cell r="G126">
            <v>0.18271602768561054</v>
          </cell>
          <cell r="J126">
            <v>0.18567869136604917</v>
          </cell>
          <cell r="K126">
            <v>175.3</v>
          </cell>
          <cell r="L126">
            <v>178</v>
          </cell>
        </row>
        <row r="129">
          <cell r="A129" t="str">
            <v>2.- O T R O S   T R A N S P O R T E S</v>
          </cell>
        </row>
        <row r="131">
          <cell r="A131" t="str">
            <v>  a) Servicios de pasajeros</v>
          </cell>
        </row>
        <row r="133">
          <cell r="A133" t="str">
            <v>       Créditos :</v>
          </cell>
          <cell r="B133" t="str">
            <v>SPasaj T98= SPasaj T97 *(1+Var. PGBm)T97/96*(1+Var. IPext)T97/6</v>
          </cell>
        </row>
        <row r="137">
          <cell r="A137" t="str">
            <v>SPa 1T =</v>
          </cell>
          <cell r="B137" t="str">
            <v>           =</v>
          </cell>
        </row>
        <row r="138">
          <cell r="A138" t="str">
            <v>SPa 2T =</v>
          </cell>
          <cell r="B138" t="str">
            <v>           =</v>
          </cell>
        </row>
        <row r="139">
          <cell r="A139" t="str">
            <v>SPa 3T =</v>
          </cell>
          <cell r="B139" t="str">
            <v>           =</v>
          </cell>
        </row>
        <row r="140">
          <cell r="A140" t="str">
            <v>SPa 4T =</v>
          </cell>
          <cell r="B140" t="str">
            <v>           =</v>
          </cell>
        </row>
        <row r="142">
          <cell r="A142" t="str">
            <v>A Ñ O  =</v>
          </cell>
          <cell r="B142" t="str">
            <v>           =</v>
          </cell>
          <cell r="C142">
            <v>0</v>
          </cell>
          <cell r="E142">
            <v>0</v>
          </cell>
        </row>
        <row r="144">
          <cell r="A144" t="str">
            <v>       Débitos :</v>
          </cell>
        </row>
        <row r="145">
          <cell r="B145" t="str">
            <v>SPasaj T98= SPasaj T97 *(1+Var. PGBchile)T98/97*(1+Var. IPext)T98/97/(1+Var. TCreal)T98/97</v>
          </cell>
        </row>
        <row r="146">
          <cell r="E146" t="str">
            <v>SPa1997.Arch: c/libro/serietri/libro976</v>
          </cell>
        </row>
        <row r="147">
          <cell r="F147">
            <v>1.03</v>
          </cell>
        </row>
        <row r="148">
          <cell r="A148" t="str">
            <v>SPa 1T =</v>
          </cell>
          <cell r="B148" t="str">
            <v>=</v>
          </cell>
          <cell r="C148">
            <v>131.82644337938297</v>
          </cell>
          <cell r="E148">
            <v>67.259</v>
          </cell>
        </row>
        <row r="149">
          <cell r="A149" t="str">
            <v>SPa 2T =</v>
          </cell>
          <cell r="B149" t="str">
            <v>=</v>
          </cell>
          <cell r="C149">
            <v>140.79347488388805</v>
          </cell>
          <cell r="E149">
            <v>73.542</v>
          </cell>
        </row>
        <row r="150">
          <cell r="A150" t="str">
            <v>SPa 3T =</v>
          </cell>
          <cell r="B150" t="str">
            <v>=</v>
          </cell>
          <cell r="C150">
            <v>156.8475801952652</v>
          </cell>
          <cell r="E150">
            <v>83.739</v>
          </cell>
        </row>
        <row r="151">
          <cell r="A151" t="str">
            <v>SPa 4T =</v>
          </cell>
          <cell r="B151" t="str">
            <v>=</v>
          </cell>
          <cell r="C151">
            <v>131.96840740372616</v>
          </cell>
          <cell r="E151">
            <v>70.45200000000001</v>
          </cell>
        </row>
        <row r="153">
          <cell r="A153" t="str">
            <v>A Ñ O  =</v>
          </cell>
          <cell r="B153" t="str">
            <v>=</v>
          </cell>
          <cell r="C153">
            <v>561.4359058622624</v>
          </cell>
          <cell r="E153">
            <v>294.992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T2001"/>
      <sheetName val="2T2001"/>
      <sheetName val="3T2001"/>
      <sheetName val="4T2001"/>
      <sheetName val="RESUMEN2001"/>
      <sheetName val="Comparación"/>
    </sheetNames>
    <sheetDataSet>
      <sheetData sheetId="4">
        <row r="1">
          <cell r="A1">
            <v>35782.466200462964</v>
          </cell>
        </row>
        <row r="2">
          <cell r="G2" t="str">
            <v>Hoja 1</v>
          </cell>
        </row>
        <row r="4">
          <cell r="B4" t="str">
            <v>SERVICIOS  NO  FINANCIEROS.  AÑO  </v>
          </cell>
          <cell r="G4">
            <v>2001</v>
          </cell>
        </row>
        <row r="5">
          <cell r="D5" t="str">
            <v>(Mill  US$)</v>
          </cell>
        </row>
        <row r="7">
          <cell r="B7" t="str">
            <v>1 T </v>
          </cell>
          <cell r="C7" t="str">
            <v>2 T </v>
          </cell>
          <cell r="D7" t="str">
            <v>3 T </v>
          </cell>
          <cell r="E7" t="str">
            <v>4 T </v>
          </cell>
          <cell r="G7" t="str">
            <v>A Ñ O</v>
          </cell>
        </row>
        <row r="9">
          <cell r="A9" t="str">
            <v>1. EMBARQUES</v>
          </cell>
          <cell r="B9">
            <v>17.023732000999985</v>
          </cell>
          <cell r="C9">
            <v>5.984925996999976</v>
          </cell>
          <cell r="D9">
            <v>-50.444534630000064</v>
          </cell>
          <cell r="E9">
            <v>-6.920036145153574</v>
          </cell>
          <cell r="G9">
            <v>-34.35591277715368</v>
          </cell>
        </row>
        <row r="10">
          <cell r="A10" t="str">
            <v>  Fletes y seguros</v>
          </cell>
          <cell r="B10">
            <v>-47.80340089400002</v>
          </cell>
          <cell r="C10">
            <v>-61.43086731300002</v>
          </cell>
          <cell r="D10">
            <v>-135.74992511000005</v>
          </cell>
          <cell r="E10">
            <v>-111.00937580715357</v>
          </cell>
          <cell r="G10">
            <v>-355.9935691241537</v>
          </cell>
        </row>
        <row r="11">
          <cell r="A11" t="str">
            <v>     -Créditos</v>
          </cell>
          <cell r="B11">
            <v>216.039880975</v>
          </cell>
          <cell r="C11">
            <v>177.016572687</v>
          </cell>
          <cell r="D11">
            <v>115.63212380199998</v>
          </cell>
          <cell r="E11">
            <v>124.69009869284643</v>
          </cell>
          <cell r="G11">
            <v>633.3786761568464</v>
          </cell>
        </row>
        <row r="12">
          <cell r="A12" t="str">
            <v>     -Débitos</v>
          </cell>
          <cell r="B12">
            <v>263.843281869</v>
          </cell>
          <cell r="C12">
            <v>238.44744000000003</v>
          </cell>
          <cell r="D12">
            <v>251.38204891200002</v>
          </cell>
          <cell r="E12">
            <v>235.6994745</v>
          </cell>
          <cell r="G12">
            <v>989.372245281</v>
          </cell>
        </row>
        <row r="13">
          <cell r="A13" t="str">
            <v>   Otros fletes</v>
          </cell>
          <cell r="B13">
            <v>64.827132895</v>
          </cell>
          <cell r="C13">
            <v>67.41579331</v>
          </cell>
          <cell r="D13">
            <v>85.30539047999999</v>
          </cell>
          <cell r="E13">
            <v>104.089339662</v>
          </cell>
          <cell r="G13">
            <v>321.63765634699996</v>
          </cell>
        </row>
        <row r="15">
          <cell r="A15" t="str">
            <v>2. OTROS TRANSPORTES</v>
          </cell>
          <cell r="B15">
            <v>-179.3711566181471</v>
          </cell>
          <cell r="C15">
            <v>-196.84950474373778</v>
          </cell>
          <cell r="D15">
            <v>-86.03403205717699</v>
          </cell>
          <cell r="E15">
            <v>-130.8382737590826</v>
          </cell>
          <cell r="G15">
            <v>-593.0929671781445</v>
          </cell>
        </row>
        <row r="16">
          <cell r="A16" t="str">
            <v>  Servicios de pasajeros</v>
          </cell>
          <cell r="B16">
            <v>40.66297521999998</v>
          </cell>
          <cell r="C16">
            <v>15.308072765999981</v>
          </cell>
          <cell r="D16">
            <v>33.55034894002833</v>
          </cell>
          <cell r="E16">
            <v>42.12577492609033</v>
          </cell>
          <cell r="G16">
            <v>131.64717185211862</v>
          </cell>
        </row>
        <row r="17">
          <cell r="A17" t="str">
            <v>     -Créditos</v>
          </cell>
          <cell r="B17">
            <v>109.17297521999998</v>
          </cell>
          <cell r="C17">
            <v>103.48457502</v>
          </cell>
          <cell r="D17">
            <v>111.23819655399998</v>
          </cell>
          <cell r="E17">
            <v>108.3594974</v>
          </cell>
          <cell r="G17">
            <v>432.25524419399994</v>
          </cell>
        </row>
        <row r="18">
          <cell r="A18" t="str">
            <v>     -Débitos</v>
          </cell>
          <cell r="B18">
            <v>68.51</v>
          </cell>
          <cell r="C18">
            <v>88.17650225400001</v>
          </cell>
          <cell r="D18">
            <v>77.68784761397166</v>
          </cell>
          <cell r="E18">
            <v>66.23372247390967</v>
          </cell>
          <cell r="G18">
            <v>300.6080723418813</v>
          </cell>
        </row>
        <row r="19">
          <cell r="A19" t="str">
            <v>  Servicios Portuarios</v>
          </cell>
          <cell r="B19">
            <v>-220.03413183814706</v>
          </cell>
          <cell r="C19">
            <v>-212.15757750973776</v>
          </cell>
          <cell r="D19">
            <v>-119.58438099720532</v>
          </cell>
          <cell r="E19">
            <v>-172.96404868517294</v>
          </cell>
          <cell r="G19">
            <v>-724.7401390302631</v>
          </cell>
        </row>
        <row r="20">
          <cell r="A20" t="str">
            <v>     -Créditos</v>
          </cell>
          <cell r="B20">
            <v>119.81630742243755</v>
          </cell>
          <cell r="C20">
            <v>102.54577309540443</v>
          </cell>
          <cell r="D20">
            <v>93.65199561245878</v>
          </cell>
          <cell r="E20">
            <v>101.46730836688302</v>
          </cell>
          <cell r="G20">
            <v>417.48138449718374</v>
          </cell>
        </row>
        <row r="21">
          <cell r="A21" t="str">
            <v>     -Débitos</v>
          </cell>
          <cell r="B21">
            <v>339.8504392605846</v>
          </cell>
          <cell r="C21">
            <v>314.7033506051422</v>
          </cell>
          <cell r="D21">
            <v>213.2363766096641</v>
          </cell>
          <cell r="E21">
            <v>274.43135705205594</v>
          </cell>
          <cell r="G21">
            <v>1142.2215235274468</v>
          </cell>
        </row>
        <row r="23">
          <cell r="A23" t="str">
            <v>3. VIAJES</v>
          </cell>
          <cell r="B23">
            <v>112.70000000000005</v>
          </cell>
          <cell r="C23">
            <v>25.600000000000023</v>
          </cell>
          <cell r="D23">
            <v>-8.300000000000011</v>
          </cell>
          <cell r="E23">
            <v>87.03001409321041</v>
          </cell>
          <cell r="G23">
            <v>217.03001409321047</v>
          </cell>
        </row>
        <row r="24">
          <cell r="A24" t="str">
            <v>     -Créditos</v>
          </cell>
          <cell r="B24">
            <v>374.6</v>
          </cell>
          <cell r="C24">
            <v>211.60000000000002</v>
          </cell>
          <cell r="D24">
            <v>168.1</v>
          </cell>
          <cell r="E24">
            <v>245.77515240000002</v>
          </cell>
          <cell r="G24">
            <v>1000.0751524000001</v>
          </cell>
        </row>
        <row r="25">
          <cell r="A25" t="str">
            <v>     -Débitos</v>
          </cell>
          <cell r="B25">
            <v>261.9</v>
          </cell>
          <cell r="C25">
            <v>186</v>
          </cell>
          <cell r="D25">
            <v>176.4</v>
          </cell>
          <cell r="E25">
            <v>158.7451383067896</v>
          </cell>
          <cell r="G25">
            <v>783.0451383067896</v>
          </cell>
        </row>
        <row r="27">
          <cell r="A27" t="str">
            <v>4. OTROS BS,Ss. y Rta.</v>
          </cell>
          <cell r="B27">
            <v>-19.916942230010168</v>
          </cell>
          <cell r="C27">
            <v>42.25116127840928</v>
          </cell>
          <cell r="D27">
            <v>14.86257409335023</v>
          </cell>
          <cell r="E27">
            <v>-8.31941461942398</v>
          </cell>
          <cell r="G27">
            <v>28.87737852232536</v>
          </cell>
        </row>
        <row r="28">
          <cell r="A28" t="str">
            <v>  Oficiales</v>
          </cell>
          <cell r="B28">
            <v>-11.904747100685857</v>
          </cell>
          <cell r="C28">
            <v>-8.736591646590718</v>
          </cell>
          <cell r="D28">
            <v>-14.827849709053783</v>
          </cell>
          <cell r="E28">
            <v>-38.45323226054751</v>
          </cell>
          <cell r="G28">
            <v>-73.92242071687787</v>
          </cell>
        </row>
        <row r="29">
          <cell r="A29" t="str">
            <v>     -Créditos</v>
          </cell>
          <cell r="B29">
            <v>22.49905800331415</v>
          </cell>
          <cell r="C29">
            <v>19.435728836409282</v>
          </cell>
          <cell r="D29">
            <v>17.97843246694622</v>
          </cell>
          <cell r="E29">
            <v>20.13379178445248</v>
          </cell>
          <cell r="G29">
            <v>80.04701109112213</v>
          </cell>
        </row>
        <row r="30">
          <cell r="A30" t="str">
            <v>     -Débitos</v>
          </cell>
          <cell r="B30">
            <v>34.40380510400001</v>
          </cell>
          <cell r="C30">
            <v>28.172320483</v>
          </cell>
          <cell r="D30">
            <v>32.806282176</v>
          </cell>
          <cell r="E30">
            <v>58.58702404499999</v>
          </cell>
          <cell r="G30">
            <v>153.969431808</v>
          </cell>
        </row>
        <row r="31">
          <cell r="A31" t="str">
            <v>  Privados</v>
          </cell>
          <cell r="B31">
            <v>-8.012195129324311</v>
          </cell>
          <cell r="C31">
            <v>50.987752924999995</v>
          </cell>
          <cell r="D31">
            <v>29.690423802404013</v>
          </cell>
          <cell r="E31">
            <v>30.133817641123528</v>
          </cell>
          <cell r="G31">
            <v>102.79979923920322</v>
          </cell>
        </row>
        <row r="32">
          <cell r="A32" t="str">
            <v>     -Créditos</v>
          </cell>
          <cell r="B32">
            <v>294.15865478999996</v>
          </cell>
          <cell r="C32">
            <v>306.49134934999995</v>
          </cell>
          <cell r="D32">
            <v>277.49912933491515</v>
          </cell>
          <cell r="E32">
            <v>266.11045677318623</v>
          </cell>
          <cell r="G32">
            <v>1144.2595902481012</v>
          </cell>
        </row>
        <row r="33">
          <cell r="A33" t="str">
            <v>        i) Operac de cambio</v>
          </cell>
          <cell r="B33">
            <v>140.29342925999998</v>
          </cell>
          <cell r="C33">
            <v>165.64778599999997</v>
          </cell>
          <cell r="D33">
            <v>134.44757366108638</v>
          </cell>
          <cell r="E33">
            <v>126.41615685179002</v>
          </cell>
          <cell r="G33">
            <v>566.8049457728763</v>
          </cell>
        </row>
        <row r="34">
          <cell r="A34" t="str">
            <v>        ii) Comis gan por Import</v>
          </cell>
          <cell r="B34">
            <v>135.26065999999997</v>
          </cell>
          <cell r="C34">
            <v>122.78385</v>
          </cell>
          <cell r="D34">
            <v>124.84844000000001</v>
          </cell>
          <cell r="E34">
            <v>122.6357341775402</v>
          </cell>
          <cell r="G34">
            <v>505.52868417754013</v>
          </cell>
        </row>
        <row r="35">
          <cell r="A35" t="str">
            <v>        iii) Reaseguros</v>
          </cell>
          <cell r="B35">
            <v>18.60456553</v>
          </cell>
          <cell r="C35">
            <v>18.05971335</v>
          </cell>
          <cell r="D35">
            <v>18.203115673828798</v>
          </cell>
          <cell r="E35">
            <v>17.058565743856</v>
          </cell>
          <cell r="G35">
            <v>71.9259602976848</v>
          </cell>
        </row>
        <row r="36">
          <cell r="A36" t="str">
            <v>     -Débitos</v>
          </cell>
          <cell r="B36">
            <v>302.17084991932427</v>
          </cell>
          <cell r="C36">
            <v>255.50359642499996</v>
          </cell>
          <cell r="D36">
            <v>247.80870553251114</v>
          </cell>
          <cell r="E36">
            <v>235.9766391320627</v>
          </cell>
          <cell r="G36">
            <v>1041.459791008898</v>
          </cell>
        </row>
        <row r="37">
          <cell r="A37" t="str">
            <v>        i) Comis pag por Export</v>
          </cell>
          <cell r="B37">
            <v>133.34922</v>
          </cell>
          <cell r="C37">
            <v>89.63099999999997</v>
          </cell>
          <cell r="D37">
            <v>55.17512</v>
          </cell>
          <cell r="E37">
            <v>58.3164</v>
          </cell>
          <cell r="G37">
            <v>336.47173999999995</v>
          </cell>
        </row>
        <row r="38">
          <cell r="A38" t="str">
            <v>        ii) Resto</v>
          </cell>
          <cell r="B38">
            <v>168.82162991932424</v>
          </cell>
          <cell r="C38">
            <v>165.87259642499998</v>
          </cell>
          <cell r="D38">
            <v>192.63358553251115</v>
          </cell>
          <cell r="E38">
            <v>177.66023913206269</v>
          </cell>
          <cell r="G38">
            <v>704.988051008898</v>
          </cell>
        </row>
        <row r="39">
          <cell r="A39" t="str">
            <v>            - Operac de cambio</v>
          </cell>
          <cell r="B39">
            <v>84.29486965319511</v>
          </cell>
          <cell r="C39">
            <v>75.406314192</v>
          </cell>
          <cell r="D39">
            <v>96.76712701164654</v>
          </cell>
          <cell r="E39">
            <v>87.0338337118318</v>
          </cell>
          <cell r="G39">
            <v>343.50214456867343</v>
          </cell>
        </row>
        <row r="40">
          <cell r="A40" t="str">
            <v>            - Comis. art. 14</v>
          </cell>
          <cell r="B40">
            <v>2.8866134268485424</v>
          </cell>
          <cell r="C40">
            <v>12.395899385</v>
          </cell>
          <cell r="D40">
            <v>17.17368807032635</v>
          </cell>
          <cell r="E40">
            <v>6.090128029104988</v>
          </cell>
          <cell r="G40">
            <v>38.54632891127988</v>
          </cell>
        </row>
        <row r="41">
          <cell r="A41" t="str">
            <v>            - Contr. impto adic</v>
          </cell>
          <cell r="B41">
            <v>8.77530481761957</v>
          </cell>
          <cell r="C41">
            <v>8.606183935999999</v>
          </cell>
          <cell r="D41">
            <v>4.9539484818249075</v>
          </cell>
          <cell r="E41">
            <v>6.601068340753806</v>
          </cell>
          <cell r="G41">
            <v>28.936505576198286</v>
          </cell>
        </row>
        <row r="42">
          <cell r="A42" t="str">
            <v>            - Art. 15</v>
          </cell>
          <cell r="B42">
            <v>2.5194670991059325</v>
          </cell>
          <cell r="C42">
            <v>2.4589096960000005</v>
          </cell>
          <cell r="D42">
            <v>2.401963830434691</v>
          </cell>
          <cell r="E42">
            <v>2.4119288168138904</v>
          </cell>
          <cell r="G42">
            <v>9.792269442354515</v>
          </cell>
        </row>
        <row r="43">
          <cell r="A43" t="str">
            <v>            - Gtos empr. de tr.</v>
          </cell>
          <cell r="B43">
            <v>43.39219161724498</v>
          </cell>
          <cell r="C43">
            <v>43.85043133600001</v>
          </cell>
          <cell r="D43">
            <v>41.61316724732923</v>
          </cell>
          <cell r="E43">
            <v>44.67090357221371</v>
          </cell>
          <cell r="G43">
            <v>173.52669377278795</v>
          </cell>
        </row>
        <row r="44">
          <cell r="A44" t="str">
            <v>            - Gtos de CODELCO  </v>
          </cell>
          <cell r="B44">
            <v>4.419695199002554</v>
          </cell>
          <cell r="C44">
            <v>1.2294548480000003</v>
          </cell>
          <cell r="D44">
            <v>7.596054338798192</v>
          </cell>
          <cell r="E44">
            <v>9.43293352131697</v>
          </cell>
          <cell r="G44">
            <v>22.678137907117716</v>
          </cell>
        </row>
        <row r="45">
          <cell r="A45" t="str">
            <v>            - Otros gastos(La Esc)</v>
          </cell>
          <cell r="B45">
            <v>3.279776549227761</v>
          </cell>
          <cell r="C45">
            <v>3.1762166</v>
          </cell>
          <cell r="D45">
            <v>2.6421058569732843</v>
          </cell>
          <cell r="E45">
            <v>2.8514995811085</v>
          </cell>
          <cell r="G45">
            <v>11.949598587309547</v>
          </cell>
        </row>
        <row r="46">
          <cell r="A46" t="str">
            <v>            - Reaseguros</v>
          </cell>
          <cell r="B46">
            <v>19.25371155707978</v>
          </cell>
          <cell r="C46">
            <v>18.749186432000002</v>
          </cell>
          <cell r="D46">
            <v>19.48553069517797</v>
          </cell>
          <cell r="E46">
            <v>18.56794355891902</v>
          </cell>
          <cell r="G46">
            <v>76.05637224317678</v>
          </cell>
        </row>
        <row r="49">
          <cell r="A49" t="str">
            <v>T   O   T   A   L</v>
          </cell>
          <cell r="B49">
            <v>-69.56436684715723</v>
          </cell>
          <cell r="C49">
            <v>-123.0134174683285</v>
          </cell>
          <cell r="D49">
            <v>-129.91599259382684</v>
          </cell>
          <cell r="E49">
            <v>-59.04771043044974</v>
          </cell>
          <cell r="G49">
            <v>-381.54148733976234</v>
          </cell>
        </row>
        <row r="50">
          <cell r="A50" t="str">
            <v>               -Créditos</v>
          </cell>
          <cell r="B50">
            <v>1201.1140093057518</v>
          </cell>
          <cell r="C50">
            <v>987.9897922988138</v>
          </cell>
          <cell r="D50">
            <v>869.40526825032</v>
          </cell>
          <cell r="E50">
            <v>970.6256450793682</v>
          </cell>
          <cell r="G50">
            <v>4029.1347149342537</v>
          </cell>
        </row>
        <row r="51">
          <cell r="A51" t="str">
            <v>               -Débitos</v>
          </cell>
          <cell r="B51">
            <v>1270.6783761529089</v>
          </cell>
          <cell r="C51">
            <v>1111.0032097671424</v>
          </cell>
          <cell r="D51">
            <v>999.3212608441469</v>
          </cell>
          <cell r="E51">
            <v>1029.673355509818</v>
          </cell>
          <cell r="G51">
            <v>4410.676202274017</v>
          </cell>
        </row>
        <row r="54">
          <cell r="A54" t="str">
            <v>Versión B de P del:  13-03-2000</v>
          </cell>
          <cell r="C54" t="str">
            <v>SERVICIOS  NO  FINANCIEROS.  AÑO  </v>
          </cell>
          <cell r="H54">
            <v>2001</v>
          </cell>
        </row>
        <row r="55">
          <cell r="A55" t="str">
            <v>Valores para la Proyección</v>
          </cell>
          <cell r="D55" t="str">
            <v>IQx</v>
          </cell>
          <cell r="E55" t="str">
            <v>             (Mill  US$)</v>
          </cell>
          <cell r="I55" t="str">
            <v>IQMnc</v>
          </cell>
        </row>
        <row r="56">
          <cell r="A56" t="str">
            <v>       Supuestos : </v>
          </cell>
          <cell r="D56" t="str">
            <v>(var)</v>
          </cell>
          <cell r="G56" t="str">
            <v>(CIF)</v>
          </cell>
          <cell r="I56" t="str">
            <v>(var)</v>
          </cell>
          <cell r="J56" t="str">
            <v>TCN / IPC</v>
          </cell>
        </row>
        <row r="57">
          <cell r="D57" t="str">
            <v>2000/99</v>
          </cell>
          <cell r="E57" t="str">
            <v>IPext</v>
          </cell>
          <cell r="F57" t="str">
            <v>TC real</v>
          </cell>
          <cell r="G57" t="str">
            <v>IPpetr</v>
          </cell>
          <cell r="H57" t="str">
            <v>PGB Chile</v>
          </cell>
          <cell r="I57" t="str">
            <v>2000/99</v>
          </cell>
        </row>
        <row r="58">
          <cell r="C58" t="str">
            <v>1T =</v>
          </cell>
          <cell r="D58">
            <v>1.047</v>
          </cell>
          <cell r="E58">
            <v>1.0037</v>
          </cell>
          <cell r="F58">
            <v>1.0808</v>
          </cell>
          <cell r="G58">
            <v>-0.32194926581921757</v>
          </cell>
          <cell r="H58">
            <v>1.0354</v>
          </cell>
          <cell r="I58">
            <v>1.0817</v>
          </cell>
          <cell r="J58">
            <v>1.0252672497570456</v>
          </cell>
        </row>
        <row r="59">
          <cell r="A59" t="str">
            <v>Crec.PGB mundo =</v>
          </cell>
          <cell r="B59">
            <v>1.03</v>
          </cell>
          <cell r="C59" t="str">
            <v>2T =</v>
          </cell>
          <cell r="D59">
            <v>1.138</v>
          </cell>
          <cell r="E59">
            <v>0.9905</v>
          </cell>
          <cell r="F59">
            <v>1.1152</v>
          </cell>
          <cell r="G59">
            <v>0.054246575342465686</v>
          </cell>
          <cell r="H59">
            <v>1.0344</v>
          </cell>
          <cell r="I59">
            <v>0.965</v>
          </cell>
          <cell r="J59">
            <v>1.0326213592233011</v>
          </cell>
        </row>
        <row r="60">
          <cell r="C60" t="str">
            <v>3T =</v>
          </cell>
          <cell r="D60">
            <v>1.058</v>
          </cell>
          <cell r="E60">
            <v>0.9799</v>
          </cell>
          <cell r="F60">
            <v>1.1458</v>
          </cell>
          <cell r="G60">
            <v>0.14190323320339382</v>
          </cell>
          <cell r="H60">
            <v>1.03</v>
          </cell>
          <cell r="I60">
            <v>0.976</v>
          </cell>
          <cell r="J60">
            <v>0.9772420443587273</v>
          </cell>
        </row>
        <row r="61">
          <cell r="C61" t="str">
            <v>4T =</v>
          </cell>
          <cell r="D61">
            <v>1.0984</v>
          </cell>
          <cell r="E61">
            <v>0.9471</v>
          </cell>
          <cell r="F61">
            <v>1.1148</v>
          </cell>
          <cell r="G61">
            <v>0.3068476519788481</v>
          </cell>
          <cell r="H61">
            <v>1.0345</v>
          </cell>
          <cell r="I61">
            <v>1.003</v>
          </cell>
          <cell r="J61">
            <v>0.9384393063583815</v>
          </cell>
        </row>
        <row r="62">
          <cell r="C62" t="str">
            <v>AÑO =</v>
          </cell>
          <cell r="D62">
            <v>1.059</v>
          </cell>
          <cell r="E62">
            <v>1.0231</v>
          </cell>
          <cell r="F62">
            <v>1.0447</v>
          </cell>
          <cell r="G62">
            <v>0.019955449687913962</v>
          </cell>
          <cell r="H62">
            <v>1.058</v>
          </cell>
          <cell r="I62">
            <v>1.1402</v>
          </cell>
          <cell r="J62">
            <v>0.9917755200774067</v>
          </cell>
        </row>
        <row r="63">
          <cell r="A63" t="str">
            <v> 1.   E M B A R Q U E S</v>
          </cell>
        </row>
        <row r="65">
          <cell r="A65" t="str">
            <v>       Coeficientes usados:</v>
          </cell>
          <cell r="D65">
            <v>0.029939755250761504</v>
          </cell>
          <cell r="E65">
            <v>0.061782300000000005</v>
          </cell>
        </row>
        <row r="66">
          <cell r="B66" t="str">
            <v>A</v>
          </cell>
          <cell r="D66" t="str">
            <v>B</v>
          </cell>
          <cell r="F66" t="str">
            <v>C</v>
          </cell>
          <cell r="H66" t="str">
            <v>D</v>
          </cell>
        </row>
        <row r="67">
          <cell r="B67" t="str">
            <v>EMB.X/</v>
          </cell>
          <cell r="D67" t="str">
            <v>EMB.M/</v>
          </cell>
          <cell r="F67" t="str">
            <v>EMB.Xn/</v>
          </cell>
          <cell r="H67" t="str">
            <v>EMB.Me/</v>
          </cell>
        </row>
        <row r="68">
          <cell r="B68" t="str">
            <v>X</v>
          </cell>
          <cell r="D68" t="str">
            <v>M</v>
          </cell>
          <cell r="F68" t="str">
            <v>EMB.X</v>
          </cell>
          <cell r="H68" t="str">
            <v>EMB.M</v>
          </cell>
        </row>
        <row r="69">
          <cell r="A69" t="str">
            <v>1 T  </v>
          </cell>
          <cell r="B69">
            <v>0.1349</v>
          </cell>
          <cell r="C69" t="str">
            <v>efectiva</v>
          </cell>
          <cell r="D69">
            <v>0.0832</v>
          </cell>
          <cell r="E69" t="str">
            <v>efectiva</v>
          </cell>
          <cell r="F69">
            <v>0.3274</v>
          </cell>
          <cell r="G69" t="str">
            <v>efectiva</v>
          </cell>
          <cell r="H69">
            <v>0.7416</v>
          </cell>
          <cell r="I69" t="str">
            <v>efectiva</v>
          </cell>
          <cell r="J69" t="str">
            <v>Parámetro correcto = 0,5997</v>
          </cell>
        </row>
        <row r="70">
          <cell r="A70" t="str">
            <v>2 T  </v>
          </cell>
          <cell r="B70">
            <v>0.1259</v>
          </cell>
          <cell r="C70" t="str">
            <v>efectiva</v>
          </cell>
          <cell r="D70">
            <v>0.0816</v>
          </cell>
          <cell r="E70" t="str">
            <v>año98</v>
          </cell>
          <cell r="F70">
            <v>0.3028</v>
          </cell>
          <cell r="G70" t="str">
            <v>efectiva</v>
          </cell>
          <cell r="H70">
            <v>0.726</v>
          </cell>
          <cell r="I70" t="str">
            <v>año98</v>
          </cell>
        </row>
        <row r="71">
          <cell r="A71" t="str">
            <v>3 T  </v>
          </cell>
          <cell r="B71">
            <v>0.10040823320659062</v>
          </cell>
          <cell r="C71" t="str">
            <v>efectiva</v>
          </cell>
          <cell r="D71">
            <v>0.0837</v>
          </cell>
          <cell r="E71" t="str">
            <v>año98</v>
          </cell>
          <cell r="F71">
            <v>0.2919188702151985</v>
          </cell>
          <cell r="G71" t="str">
            <v>efectiva</v>
          </cell>
          <cell r="H71">
            <v>0.7388</v>
          </cell>
          <cell r="I71" t="str">
            <v>año98</v>
          </cell>
        </row>
        <row r="72">
          <cell r="A72" t="str">
            <v>4 T  </v>
          </cell>
          <cell r="B72">
            <v>0.0937</v>
          </cell>
          <cell r="C72" t="str">
            <v>efectiva</v>
          </cell>
          <cell r="D72">
            <v>0.0855</v>
          </cell>
          <cell r="E72" t="str">
            <v>año98</v>
          </cell>
          <cell r="F72">
            <v>0.3195278041703469</v>
          </cell>
          <cell r="G72" t="str">
            <v>efectiva</v>
          </cell>
          <cell r="H72">
            <v>0.7226</v>
          </cell>
          <cell r="I72" t="str">
            <v>año98</v>
          </cell>
        </row>
        <row r="73">
          <cell r="A73" t="str">
            <v>                        A Ñ O</v>
          </cell>
          <cell r="B73">
            <v>0.1076</v>
          </cell>
          <cell r="D73">
            <v>0.0834</v>
          </cell>
          <cell r="F73">
            <v>0.319</v>
          </cell>
          <cell r="H73">
            <v>0.732</v>
          </cell>
        </row>
        <row r="74">
          <cell r="B74" t="str">
            <v>E=A*C</v>
          </cell>
          <cell r="D74" t="str">
            <v>F = B*D</v>
          </cell>
          <cell r="F74" t="str">
            <v>A-E</v>
          </cell>
          <cell r="H74" t="str">
            <v>B-F</v>
          </cell>
        </row>
        <row r="75">
          <cell r="B75" t="str">
            <v>EMB.Xn/</v>
          </cell>
          <cell r="D75" t="str">
            <v>EMB.Me/</v>
          </cell>
          <cell r="F75" t="str">
            <v>EMB.Xe/</v>
          </cell>
          <cell r="H75" t="str">
            <v>EMB.Mn/</v>
          </cell>
        </row>
        <row r="76">
          <cell r="B76" t="str">
            <v>X</v>
          </cell>
          <cell r="D76" t="str">
            <v>M</v>
          </cell>
          <cell r="F76" t="str">
            <v>X</v>
          </cell>
          <cell r="H76" t="str">
            <v>M</v>
          </cell>
        </row>
        <row r="77">
          <cell r="A77" t="str">
            <v>1 T  </v>
          </cell>
          <cell r="B77">
            <v>0.04416626</v>
          </cell>
          <cell r="D77">
            <v>0.06170112</v>
          </cell>
          <cell r="F77">
            <v>0.09073374</v>
          </cell>
          <cell r="H77">
            <v>0.021498879999999998</v>
          </cell>
        </row>
        <row r="78">
          <cell r="A78" t="str">
            <v>2 T  </v>
          </cell>
          <cell r="B78">
            <v>0.03812252000000001</v>
          </cell>
          <cell r="D78">
            <v>0.059241600000000005</v>
          </cell>
          <cell r="F78">
            <v>0.08777748</v>
          </cell>
          <cell r="H78">
            <v>0.0223584</v>
          </cell>
        </row>
        <row r="79">
          <cell r="A79" t="str">
            <v>3 T  </v>
          </cell>
          <cell r="B79">
            <v>0.029311057997972113</v>
          </cell>
          <cell r="D79">
            <v>0.06183756</v>
          </cell>
          <cell r="F79">
            <v>0.07109717520861851</v>
          </cell>
          <cell r="H79">
            <v>0.021862439999999997</v>
          </cell>
        </row>
        <row r="80">
          <cell r="A80" t="str">
            <v>4 T  </v>
          </cell>
          <cell r="B80">
            <v>0.029939755250761504</v>
          </cell>
          <cell r="D80">
            <v>0.061782300000000005</v>
          </cell>
          <cell r="F80">
            <v>0.0637602447492385</v>
          </cell>
          <cell r="H80">
            <v>0.0237177</v>
          </cell>
          <cell r="J80" t="str">
            <v>(*) Sin latinoamérica.(1986=100)</v>
          </cell>
        </row>
        <row r="81">
          <cell r="A81" t="str">
            <v>A Ñ O  </v>
          </cell>
          <cell r="B81">
            <v>0.0343244</v>
          </cell>
          <cell r="D81">
            <v>0.06114291200598043</v>
          </cell>
          <cell r="F81">
            <v>0.0732756</v>
          </cell>
          <cell r="H81">
            <v>0.02225708799401957</v>
          </cell>
        </row>
        <row r="84">
          <cell r="B84" t="str">
            <v>                                 Exportac</v>
          </cell>
          <cell r="D84" t="str">
            <v>Import.(Cif)</v>
          </cell>
          <cell r="F84" t="str">
            <v>Import.(Fob)</v>
          </cell>
        </row>
        <row r="85">
          <cell r="A85" t="str">
            <v>1 T  </v>
          </cell>
          <cell r="B85">
            <v>4884.5</v>
          </cell>
          <cell r="C85" t="str">
            <v>Efect</v>
          </cell>
          <cell r="D85">
            <v>4639.4</v>
          </cell>
          <cell r="E85" t="str">
            <v>Efect</v>
          </cell>
          <cell r="F85">
            <v>4280.9</v>
          </cell>
          <cell r="G85" t="str">
            <v>Efect</v>
          </cell>
        </row>
        <row r="86">
          <cell r="A86" t="str">
            <v>2 T  </v>
          </cell>
          <cell r="B86">
            <v>4655.799999999999</v>
          </cell>
          <cell r="C86" t="str">
            <v>Efect</v>
          </cell>
          <cell r="D86">
            <v>4376.9</v>
          </cell>
          <cell r="E86" t="str">
            <v>Efect</v>
          </cell>
          <cell r="F86">
            <v>4025</v>
          </cell>
          <cell r="G86" t="str">
            <v>Efect</v>
          </cell>
        </row>
        <row r="87">
          <cell r="A87" t="str">
            <v>3 T  </v>
          </cell>
          <cell r="B87">
            <v>3945</v>
          </cell>
          <cell r="C87" t="str">
            <v>Efect</v>
          </cell>
          <cell r="D87">
            <v>4412.2</v>
          </cell>
          <cell r="E87" t="str">
            <v>Efect</v>
          </cell>
          <cell r="F87">
            <v>4065.2000000000003</v>
          </cell>
          <cell r="G87" t="str">
            <v>Efect</v>
          </cell>
        </row>
        <row r="88">
          <cell r="A88" t="str">
            <v>4 T  </v>
          </cell>
          <cell r="B88">
            <v>4164.7</v>
          </cell>
          <cell r="C88" t="str">
            <v>Proy</v>
          </cell>
          <cell r="D88">
            <v>4140.6</v>
          </cell>
          <cell r="E88" t="str">
            <v>Proy</v>
          </cell>
          <cell r="F88">
            <v>3815</v>
          </cell>
          <cell r="G88" t="str">
            <v>Proy</v>
          </cell>
        </row>
        <row r="90">
          <cell r="A90" t="str">
            <v>A Ñ O  </v>
          </cell>
          <cell r="B90">
            <v>17650</v>
          </cell>
          <cell r="D90">
            <v>17569.1</v>
          </cell>
          <cell r="F90">
            <v>16186.1</v>
          </cell>
        </row>
        <row r="91">
          <cell r="I91" t="str">
            <v>f)</v>
          </cell>
        </row>
        <row r="92">
          <cell r="B92" t="str">
            <v>M petr</v>
          </cell>
          <cell r="D92" t="str">
            <v>   Coef</v>
          </cell>
          <cell r="I92" t="str">
            <v>   Coef</v>
          </cell>
          <cell r="J92" t="str">
            <v>X Cu</v>
          </cell>
        </row>
        <row r="93">
          <cell r="B93" t="str">
            <v>(Crudo,CIF)</v>
          </cell>
          <cell r="D93" t="str">
            <v>com M</v>
          </cell>
          <cell r="I93" t="str">
            <v>com X</v>
          </cell>
          <cell r="J93" t="str">
            <v>Codelco</v>
          </cell>
        </row>
        <row r="94">
          <cell r="A94" t="str">
            <v>1 T  </v>
          </cell>
          <cell r="B94">
            <v>490.30000000000007</v>
          </cell>
          <cell r="C94" t="str">
            <v>Efect</v>
          </cell>
          <cell r="D94">
            <v>0.0326</v>
          </cell>
          <cell r="E94" t="str">
            <v>b)</v>
          </cell>
          <cell r="I94">
            <v>0.0317</v>
          </cell>
          <cell r="J94">
            <v>677.9</v>
          </cell>
          <cell r="K94" t="str">
            <v>Efect</v>
          </cell>
        </row>
        <row r="95">
          <cell r="A95" t="str">
            <v>2 T  </v>
          </cell>
          <cell r="B95">
            <v>479</v>
          </cell>
          <cell r="C95" t="str">
            <v>Efect</v>
          </cell>
          <cell r="D95">
            <v>0.0315</v>
          </cell>
          <cell r="E95" t="str">
            <v>b)</v>
          </cell>
          <cell r="I95">
            <v>0.022499999999999996</v>
          </cell>
          <cell r="J95">
            <v>672.2</v>
          </cell>
          <cell r="K95" t="str">
            <v>Efect</v>
          </cell>
        </row>
        <row r="96">
          <cell r="A96" t="str">
            <v>3 T  </v>
          </cell>
          <cell r="B96">
            <v>461.30000000000007</v>
          </cell>
          <cell r="C96" t="str">
            <v>Efect</v>
          </cell>
          <cell r="D96">
            <v>0.0316</v>
          </cell>
          <cell r="E96" t="str">
            <v>b)</v>
          </cell>
          <cell r="I96">
            <v>0.0169</v>
          </cell>
          <cell r="J96">
            <v>680.2</v>
          </cell>
          <cell r="K96" t="str">
            <v>Efect</v>
          </cell>
        </row>
        <row r="97">
          <cell r="A97" t="str">
            <v>4 T  </v>
          </cell>
          <cell r="B97">
            <v>369.8</v>
          </cell>
          <cell r="C97" t="str">
            <v>Proy</v>
          </cell>
          <cell r="D97">
            <v>0.0325</v>
          </cell>
          <cell r="E97" t="str">
            <v>b)</v>
          </cell>
          <cell r="I97">
            <v>0.0167</v>
          </cell>
          <cell r="J97">
            <v>672.7</v>
          </cell>
          <cell r="K97" t="str">
            <v>Proy</v>
          </cell>
        </row>
        <row r="99">
          <cell r="A99" t="str">
            <v>A Ñ O  </v>
          </cell>
          <cell r="B99">
            <v>1800.4</v>
          </cell>
          <cell r="D99">
            <v>0.03205362204874213</v>
          </cell>
          <cell r="I99">
            <v>0.022510988158158825</v>
          </cell>
          <cell r="J99">
            <v>2703</v>
          </cell>
        </row>
        <row r="100">
          <cell r="A100" t="str">
            <v>(a) Cifra septbre provisional, 4T estimado</v>
          </cell>
        </row>
        <row r="101">
          <cell r="A101" t="str">
            <v>a) Relación (CIF-FOB)/FOB de las  M  proyectadas.</v>
          </cell>
        </row>
        <row r="102">
          <cell r="A102" t="str">
            <v>b) coef 4T año 1998, diciembre estimado</v>
          </cell>
        </row>
        <row r="103">
          <cell r="A103" t="str">
            <v>c) Coefic. de 1996 * % var. coefic. (1T+2T)97/96</v>
          </cell>
        </row>
        <row r="104">
          <cell r="A104" t="str">
            <v>d) Coef. resultado de dividir los fletes y seg  de X de nac. por los fletes y seg de X de extr y nac (todo de 1998)</v>
          </cell>
        </row>
        <row r="105">
          <cell r="K105" t="str">
            <v>Hoja 3</v>
          </cell>
        </row>
        <row r="106">
          <cell r="L106" t="str">
            <v>Flet y seg 97</v>
          </cell>
        </row>
        <row r="107">
          <cell r="A107" t="str">
            <v>a) Fletes y seguros de X de residentes</v>
          </cell>
          <cell r="E107" t="str">
            <v>Emb.</v>
          </cell>
          <cell r="F107" t="str">
            <v>b) Fletes y seguros de M de extr.</v>
          </cell>
          <cell r="K107" t="str">
            <v>Emb</v>
          </cell>
          <cell r="L107" t="str">
            <v>X</v>
          </cell>
        </row>
        <row r="108">
          <cell r="A108" t="str">
            <v>(CREDITOS)</v>
          </cell>
          <cell r="C108" t="str">
            <v>EMB.Xn</v>
          </cell>
          <cell r="D108" t="str">
            <v>EMB.Mn</v>
          </cell>
          <cell r="E108" t="str">
            <v>Nacion.</v>
          </cell>
          <cell r="F108" t="str">
            <v>(DEBITOS)</v>
          </cell>
          <cell r="I108" t="str">
            <v>EMB.Me</v>
          </cell>
          <cell r="J108" t="str">
            <v>EMB.Xe</v>
          </cell>
          <cell r="K108" t="str">
            <v>Extranj</v>
          </cell>
          <cell r="L108" t="str">
            <v>Nac.</v>
          </cell>
        </row>
        <row r="109">
          <cell r="A109" t="str">
            <v>1T</v>
          </cell>
          <cell r="C109">
            <v>215.73009697</v>
          </cell>
          <cell r="D109">
            <v>92.03455539199999</v>
          </cell>
          <cell r="E109">
            <v>307.764652362</v>
          </cell>
          <cell r="F109" t="str">
            <v>1T</v>
          </cell>
          <cell r="I109">
            <v>264.136324608</v>
          </cell>
          <cell r="J109">
            <v>443.18895303</v>
          </cell>
          <cell r="K109">
            <v>707.325277638</v>
          </cell>
          <cell r="L109">
            <v>190.2</v>
          </cell>
        </row>
        <row r="110">
          <cell r="A110" t="str">
            <v>2T</v>
          </cell>
          <cell r="C110">
            <v>177.49082861600002</v>
          </cell>
          <cell r="D110">
            <v>89.99256</v>
          </cell>
          <cell r="E110">
            <v>267.483388616</v>
          </cell>
          <cell r="F110" t="str">
            <v>2T</v>
          </cell>
          <cell r="I110">
            <v>238.44744000000003</v>
          </cell>
          <cell r="J110">
            <v>408.67439138399993</v>
          </cell>
          <cell r="K110">
            <v>647.121831384</v>
          </cell>
          <cell r="L110">
            <v>145.2</v>
          </cell>
        </row>
        <row r="111">
          <cell r="A111" t="str">
            <v>3T</v>
          </cell>
          <cell r="C111">
            <v>115.63212380199998</v>
          </cell>
          <cell r="D111">
            <v>88.875191088</v>
          </cell>
          <cell r="E111">
            <v>204.50731488999998</v>
          </cell>
          <cell r="F111" t="str">
            <v>3T</v>
          </cell>
          <cell r="I111">
            <v>251.38204891200002</v>
          </cell>
          <cell r="J111">
            <v>280.47835619800003</v>
          </cell>
          <cell r="K111">
            <v>531.8604051100001</v>
          </cell>
          <cell r="L111">
            <v>103.1</v>
          </cell>
        </row>
        <row r="112">
          <cell r="A112" t="str">
            <v>4T</v>
          </cell>
          <cell r="C112">
            <v>124.69009869284643</v>
          </cell>
          <cell r="D112">
            <v>90.48302550000001</v>
          </cell>
          <cell r="E112">
            <v>215.17312419284644</v>
          </cell>
          <cell r="F112" t="str">
            <v>4T</v>
          </cell>
          <cell r="I112">
            <v>235.6994745</v>
          </cell>
          <cell r="J112">
            <v>265.54229130715356</v>
          </cell>
          <cell r="K112">
            <v>501.24176580715357</v>
          </cell>
          <cell r="L112">
            <v>116.7</v>
          </cell>
        </row>
        <row r="113">
          <cell r="J113">
            <v>0.1899601775556431</v>
          </cell>
          <cell r="K113">
            <v>0.20993986177321028</v>
          </cell>
        </row>
        <row r="114">
          <cell r="A114" t="str">
            <v>                     A Ñ O   =</v>
          </cell>
          <cell r="B114" t="str">
            <v>00.000 X           =</v>
          </cell>
          <cell r="C114">
            <v>633.5431480808464</v>
          </cell>
          <cell r="D114">
            <v>361.38533198</v>
          </cell>
          <cell r="E114">
            <v>994.9284800608464</v>
          </cell>
          <cell r="F114" t="str">
            <v>A Ñ O   =</v>
          </cell>
          <cell r="G114" t="str">
            <v>00.000 M          =</v>
          </cell>
          <cell r="I114">
            <v>989.6652880199999</v>
          </cell>
          <cell r="J114">
            <v>1397.8839919191535</v>
          </cell>
          <cell r="K114">
            <v>2387.549279939153</v>
          </cell>
          <cell r="L114">
            <v>555.2</v>
          </cell>
        </row>
        <row r="116">
          <cell r="A116" t="str">
            <v>  c) Otros fletes</v>
          </cell>
        </row>
        <row r="118">
          <cell r="A118" t="str">
            <v>       Créditos :</v>
          </cell>
        </row>
        <row r="119">
          <cell r="A119" t="str">
            <v>Otros fletes T98=</v>
          </cell>
          <cell r="B119" t="str">
            <v> Otr. flet. trim97*(Prom.Ind. de Quantum de X e M)trim98*IPext.trim98</v>
          </cell>
          <cell r="I119" t="str">
            <v>COEFIC.</v>
          </cell>
          <cell r="K119" t="str">
            <v>Otros fletes</v>
          </cell>
        </row>
        <row r="120">
          <cell r="I120">
            <v>1992</v>
          </cell>
          <cell r="J120">
            <v>1996</v>
          </cell>
          <cell r="K120">
            <v>1997</v>
          </cell>
          <cell r="L120">
            <v>1998</v>
          </cell>
        </row>
        <row r="121">
          <cell r="A121" t="str">
            <v>OF 1ºtrim =</v>
          </cell>
          <cell r="B121" t="str">
            <v>36*00.002*00.002           =</v>
          </cell>
          <cell r="E121">
            <v>40.16763237200001</v>
          </cell>
          <cell r="I121">
            <v>0.1178</v>
          </cell>
          <cell r="J121">
            <v>0.1347190146266359</v>
          </cell>
          <cell r="K121">
            <v>35.8</v>
          </cell>
          <cell r="L121">
            <v>37.6</v>
          </cell>
        </row>
        <row r="122">
          <cell r="A122" t="str">
            <v>OF 2ºtrim =</v>
          </cell>
          <cell r="B122" t="str">
            <v>38*00.002*00.002           =</v>
          </cell>
          <cell r="E122">
            <v>41.347976775</v>
          </cell>
          <cell r="I122">
            <v>0.1353</v>
          </cell>
          <cell r="J122">
            <v>0.14550473186119872</v>
          </cell>
          <cell r="K122">
            <v>37.7</v>
          </cell>
          <cell r="L122">
            <v>39.7</v>
          </cell>
        </row>
        <row r="123">
          <cell r="A123" t="str">
            <v>OF 3ºtrim =</v>
          </cell>
          <cell r="B123" t="str">
            <v>44*00.002*00.002           =</v>
          </cell>
          <cell r="E123">
            <v>45.24374682</v>
          </cell>
          <cell r="I123">
            <v>0.1775</v>
          </cell>
          <cell r="J123">
            <v>0.2150323544051767</v>
          </cell>
          <cell r="K123">
            <v>44.2</v>
          </cell>
          <cell r="L123">
            <v>45.4</v>
          </cell>
        </row>
        <row r="124">
          <cell r="A124" t="str">
            <v>OF 4ºtrim =</v>
          </cell>
          <cell r="B124" t="str">
            <v>58*00.002*00.002           =</v>
          </cell>
          <cell r="E124">
            <v>55.030023740999994</v>
          </cell>
          <cell r="I124">
            <v>0.2341</v>
          </cell>
          <cell r="J124">
            <v>0.26928605654048876</v>
          </cell>
          <cell r="K124">
            <v>57.6</v>
          </cell>
          <cell r="L124">
            <v>55.3</v>
          </cell>
        </row>
        <row r="125">
          <cell r="G125" t="str">
            <v>coefic.1998</v>
          </cell>
        </row>
        <row r="126">
          <cell r="A126" t="str">
            <v> AÑO =</v>
          </cell>
          <cell r="B126" t="str">
            <v>175*00.002*00.002           =</v>
          </cell>
          <cell r="E126">
            <v>181.789379708</v>
          </cell>
          <cell r="G126">
            <v>0.18271602768561054</v>
          </cell>
          <cell r="J126">
            <v>0.18567869136604917</v>
          </cell>
          <cell r="K126">
            <v>175.3</v>
          </cell>
          <cell r="L126">
            <v>178</v>
          </cell>
        </row>
        <row r="129">
          <cell r="A129" t="str">
            <v>2.- O T R O S   T R A N S P O R T E S</v>
          </cell>
        </row>
        <row r="131">
          <cell r="A131" t="str">
            <v>  a) Servicios de pasajeros</v>
          </cell>
        </row>
        <row r="133">
          <cell r="A133" t="str">
            <v>       Créditos :</v>
          </cell>
          <cell r="B133" t="str">
            <v>SPasaj T98= SPasaj T97 *(1+Var. PGBm)T97/96*(1+Var. IPext)T97/6</v>
          </cell>
        </row>
        <row r="137">
          <cell r="A137" t="str">
            <v>SPa 1T =</v>
          </cell>
          <cell r="B137" t="str">
            <v>           =</v>
          </cell>
        </row>
        <row r="138">
          <cell r="A138" t="str">
            <v>SPa 2T =</v>
          </cell>
          <cell r="B138" t="str">
            <v>           =</v>
          </cell>
        </row>
        <row r="139">
          <cell r="A139" t="str">
            <v>SPa 3T =</v>
          </cell>
          <cell r="B139" t="str">
            <v>           =</v>
          </cell>
        </row>
        <row r="140">
          <cell r="A140" t="str">
            <v>SPa 4T =</v>
          </cell>
          <cell r="B140" t="str">
            <v>           =</v>
          </cell>
        </row>
        <row r="142">
          <cell r="A142" t="str">
            <v>A Ñ O  =</v>
          </cell>
          <cell r="B142" t="str">
            <v>           =</v>
          </cell>
          <cell r="C142">
            <v>0</v>
          </cell>
          <cell r="E142">
            <v>0</v>
          </cell>
        </row>
        <row r="144">
          <cell r="A144" t="str">
            <v>       Débitos :</v>
          </cell>
        </row>
        <row r="145">
          <cell r="B145" t="str">
            <v>SPasaj T98= SPasaj T97 *(1+Var. PGBchile)T98/97*(1+Var. IPext)T98/97/(1+Var. TCreal)T98/97</v>
          </cell>
        </row>
        <row r="146">
          <cell r="E146" t="str">
            <v>SPa1997.Arch: c/libro/serietri/libro976</v>
          </cell>
        </row>
        <row r="147">
          <cell r="F147">
            <v>1.03</v>
          </cell>
        </row>
        <row r="148">
          <cell r="A148" t="str">
            <v>SPa 1T =</v>
          </cell>
          <cell r="B148" t="str">
            <v>=</v>
          </cell>
          <cell r="C148">
            <v>131.82644337938297</v>
          </cell>
          <cell r="E148">
            <v>67.259</v>
          </cell>
        </row>
        <row r="149">
          <cell r="A149" t="str">
            <v>SPa 2T =</v>
          </cell>
          <cell r="B149" t="str">
            <v>=</v>
          </cell>
          <cell r="C149">
            <v>140.79347488388805</v>
          </cell>
          <cell r="E149">
            <v>73.542</v>
          </cell>
        </row>
        <row r="150">
          <cell r="A150" t="str">
            <v>SPa 3T =</v>
          </cell>
          <cell r="B150" t="str">
            <v>=</v>
          </cell>
          <cell r="C150">
            <v>156.8475801952652</v>
          </cell>
          <cell r="E150">
            <v>83.739</v>
          </cell>
        </row>
        <row r="151">
          <cell r="A151" t="str">
            <v>SPa 4T =</v>
          </cell>
          <cell r="B151" t="str">
            <v>=</v>
          </cell>
          <cell r="C151">
            <v>131.96840740372616</v>
          </cell>
          <cell r="E151">
            <v>70.45200000000001</v>
          </cell>
        </row>
        <row r="153">
          <cell r="A153" t="str">
            <v>A Ñ O  =</v>
          </cell>
          <cell r="B153" t="str">
            <v>=</v>
          </cell>
          <cell r="C153">
            <v>561.4359058622624</v>
          </cell>
          <cell r="E153">
            <v>294.992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T2000"/>
      <sheetName val="2T2000"/>
      <sheetName val="3T2000"/>
      <sheetName val="4T2000 (on)"/>
      <sheetName val="RESUMEN2000"/>
    </sheetNames>
    <sheetDataSet>
      <sheetData sheetId="0">
        <row r="1">
          <cell r="A1">
            <v>35900.73773321759</v>
          </cell>
        </row>
        <row r="4">
          <cell r="A4" t="str">
            <v>          SERVICIOS  NO  FINANCIEROS I TRIM</v>
          </cell>
          <cell r="G4">
            <v>2000</v>
          </cell>
        </row>
        <row r="5">
          <cell r="C5" t="str">
            <v>(Millones de US$)</v>
          </cell>
        </row>
        <row r="6">
          <cell r="A6" t="str">
            <v> </v>
          </cell>
        </row>
        <row r="7">
          <cell r="C7" t="str">
            <v>Ene</v>
          </cell>
          <cell r="D7" t="str">
            <v>Feb</v>
          </cell>
          <cell r="E7" t="str">
            <v>Mar</v>
          </cell>
          <cell r="G7" t="str">
            <v>1T</v>
          </cell>
        </row>
        <row r="9">
          <cell r="A9" t="str">
            <v>1. EMBARQUES</v>
          </cell>
          <cell r="C9">
            <v>-2.1007809697077207</v>
          </cell>
          <cell r="D9">
            <v>9.901083044141505</v>
          </cell>
          <cell r="E9">
            <v>23.30379489474242</v>
          </cell>
          <cell r="G9">
            <v>31.104096969176204</v>
          </cell>
        </row>
        <row r="10">
          <cell r="A10" t="str">
            <v>  Fletes y seguros</v>
          </cell>
          <cell r="C10">
            <v>-20.324903913000007</v>
          </cell>
          <cell r="D10">
            <v>-8.021676072000005</v>
          </cell>
          <cell r="E10">
            <v>-1.6789171500000037</v>
          </cell>
          <cell r="G10">
            <v>-30.025497135000016</v>
          </cell>
        </row>
        <row r="11">
          <cell r="A11" t="str">
            <v>     -Créditos</v>
          </cell>
          <cell r="C11">
            <v>60.03187911</v>
          </cell>
          <cell r="D11">
            <v>66.573984606</v>
          </cell>
          <cell r="E11">
            <v>87.86957948999999</v>
          </cell>
          <cell r="G11">
            <v>214.47544320599997</v>
          </cell>
        </row>
        <row r="12">
          <cell r="A12" t="str">
            <v>     -Débitos</v>
          </cell>
          <cell r="C12">
            <v>80.356783023</v>
          </cell>
          <cell r="D12">
            <v>74.595660678</v>
          </cell>
          <cell r="E12">
            <v>89.54849664</v>
          </cell>
          <cell r="G12">
            <v>244.500940341</v>
          </cell>
        </row>
        <row r="13">
          <cell r="A13" t="str">
            <v>   Otros fletes</v>
          </cell>
          <cell r="C13">
            <v>18.224122943292286</v>
          </cell>
          <cell r="D13">
            <v>17.92275911614151</v>
          </cell>
          <cell r="E13">
            <v>24.982712044742424</v>
          </cell>
          <cell r="G13">
            <v>61.12959410417622</v>
          </cell>
        </row>
        <row r="15">
          <cell r="A15" t="str">
            <v>2. OTROS TRANSPORTES</v>
          </cell>
          <cell r="C15">
            <v>-39.68343722296265</v>
          </cell>
          <cell r="D15">
            <v>-66.61833931440007</v>
          </cell>
          <cell r="E15">
            <v>-88.57000170940215</v>
          </cell>
          <cell r="G15">
            <v>-194.87177824676488</v>
          </cell>
        </row>
        <row r="16">
          <cell r="A16" t="str">
            <v>  Servicios de pasajeros</v>
          </cell>
          <cell r="C16">
            <v>23.357873081578287</v>
          </cell>
          <cell r="D16">
            <v>0.3633539018952803</v>
          </cell>
          <cell r="E16">
            <v>0.6673972848592946</v>
          </cell>
          <cell r="G16">
            <v>24.388624268332862</v>
          </cell>
        </row>
        <row r="17">
          <cell r="A17" t="str">
            <v>     -Créditos</v>
          </cell>
          <cell r="C17">
            <v>48.29766634209277</v>
          </cell>
          <cell r="D17">
            <v>29.15934817576498</v>
          </cell>
          <cell r="E17">
            <v>22.714292915542035</v>
          </cell>
          <cell r="G17">
            <v>100.17130743339978</v>
          </cell>
        </row>
        <row r="18">
          <cell r="A18" t="str">
            <v>     -Débitos</v>
          </cell>
          <cell r="C18">
            <v>24.93979326051448</v>
          </cell>
          <cell r="D18">
            <v>28.7959942738697</v>
          </cell>
          <cell r="E18">
            <v>22.04689563068274</v>
          </cell>
          <cell r="G18">
            <v>75.78268316506691</v>
          </cell>
        </row>
        <row r="19">
          <cell r="A19" t="str">
            <v>  Servicios Portuarios</v>
          </cell>
          <cell r="C19">
            <v>-63.041310304540936</v>
          </cell>
          <cell r="D19">
            <v>-66.98169321629535</v>
          </cell>
          <cell r="E19">
            <v>-89.23739899426144</v>
          </cell>
          <cell r="G19">
            <v>-219.26040251509772</v>
          </cell>
        </row>
        <row r="20">
          <cell r="A20" t="str">
            <v>     -Créditos</v>
          </cell>
          <cell r="C20">
            <v>33.32571616271199</v>
          </cell>
          <cell r="D20">
            <v>34.64556663067778</v>
          </cell>
          <cell r="E20">
            <v>43.554920801112054</v>
          </cell>
          <cell r="G20">
            <v>111.52620359450182</v>
          </cell>
        </row>
        <row r="21">
          <cell r="A21" t="str">
            <v>     -Débitos</v>
          </cell>
          <cell r="C21">
            <v>96.36702646725293</v>
          </cell>
          <cell r="D21">
            <v>101.62725984697313</v>
          </cell>
          <cell r="E21">
            <v>132.7923197953735</v>
          </cell>
          <cell r="G21">
            <v>330.7866061095996</v>
          </cell>
        </row>
        <row r="23">
          <cell r="A23" t="str">
            <v>3. VIAJES</v>
          </cell>
          <cell r="C23">
            <v>63.78820296000001</v>
          </cell>
          <cell r="D23">
            <v>16.502588529999997</v>
          </cell>
          <cell r="E23">
            <v>12.121012800000003</v>
          </cell>
          <cell r="G23">
            <v>92.41180429</v>
          </cell>
        </row>
        <row r="24">
          <cell r="A24" t="str">
            <v>     -Créditos</v>
          </cell>
          <cell r="C24">
            <v>162.28820296</v>
          </cell>
          <cell r="D24">
            <v>113.50258853</v>
          </cell>
          <cell r="E24">
            <v>77.6210128</v>
          </cell>
          <cell r="G24">
            <v>353.41180429</v>
          </cell>
        </row>
        <row r="25">
          <cell r="A25" t="str">
            <v>     -Débitos</v>
          </cell>
          <cell r="C25">
            <v>98.5</v>
          </cell>
          <cell r="D25">
            <v>97</v>
          </cell>
          <cell r="E25">
            <v>65.5</v>
          </cell>
          <cell r="G25">
            <v>261</v>
          </cell>
        </row>
        <row r="27">
          <cell r="A27" t="str">
            <v>4. OTROS BIENES,Ss. y Rta</v>
          </cell>
          <cell r="C27">
            <v>-0.9800615493361384</v>
          </cell>
          <cell r="D27">
            <v>-4.170507679469999</v>
          </cell>
          <cell r="E27">
            <v>-5.705400418157428</v>
          </cell>
          <cell r="G27">
            <v>-10.855969646963565</v>
          </cell>
        </row>
        <row r="28">
          <cell r="A28" t="str">
            <v>  Oficiales</v>
          </cell>
          <cell r="C28">
            <v>-3.413472098671999</v>
          </cell>
          <cell r="D28">
            <v>-2.904804199694432</v>
          </cell>
          <cell r="E28">
            <v>-2.832998860038604</v>
          </cell>
          <cell r="G28">
            <v>-9.151275158405035</v>
          </cell>
        </row>
        <row r="29">
          <cell r="A29" t="str">
            <v>     -Créditos</v>
          </cell>
          <cell r="C29">
            <v>7.8304100890443475</v>
          </cell>
          <cell r="D29">
            <v>8.081307726202906</v>
          </cell>
          <cell r="E29">
            <v>8.10151488150982</v>
          </cell>
          <cell r="G29">
            <v>24.013232696757072</v>
          </cell>
        </row>
        <row r="30">
          <cell r="A30" t="str">
            <v>     -Débitos</v>
          </cell>
          <cell r="C30">
            <v>11.243882187716347</v>
          </cell>
          <cell r="D30">
            <v>10.986111925897339</v>
          </cell>
          <cell r="E30">
            <v>10.934513741548423</v>
          </cell>
          <cell r="G30">
            <v>33.16450785516211</v>
          </cell>
        </row>
        <row r="31">
          <cell r="A31" t="str">
            <v>  Privados</v>
          </cell>
          <cell r="C31">
            <v>2.4334105493358607</v>
          </cell>
          <cell r="D31">
            <v>-1.265703479775567</v>
          </cell>
          <cell r="E31">
            <v>-2.872401558118824</v>
          </cell>
          <cell r="G31">
            <v>-1.7046944885585305</v>
          </cell>
        </row>
        <row r="32">
          <cell r="A32" t="str">
            <v>     -Créditos</v>
          </cell>
          <cell r="C32">
            <v>91.40000391246951</v>
          </cell>
          <cell r="D32">
            <v>91.04570152396735</v>
          </cell>
          <cell r="E32">
            <v>99.30621430173497</v>
          </cell>
          <cell r="G32">
            <v>281.75191973817186</v>
          </cell>
        </row>
        <row r="33">
          <cell r="A33" t="str">
            <v>        i) En op. de cambio</v>
          </cell>
          <cell r="C33">
            <v>45.02366774451902</v>
          </cell>
          <cell r="D33">
            <v>46.15026134944071</v>
          </cell>
          <cell r="E33">
            <v>46.76031401297539</v>
          </cell>
          <cell r="G33">
            <v>137.93424310693513</v>
          </cell>
        </row>
        <row r="34">
          <cell r="A34" t="str">
            <v>        ii)Comis gan por Import</v>
          </cell>
          <cell r="C34">
            <v>40.41748</v>
          </cell>
          <cell r="D34">
            <v>38.787479999999995</v>
          </cell>
          <cell r="E34">
            <v>46.3572</v>
          </cell>
          <cell r="G34">
            <v>125.56216</v>
          </cell>
        </row>
        <row r="35">
          <cell r="A35" t="str">
            <v>        iii)Reaseguros</v>
          </cell>
          <cell r="C35">
            <v>5.958856167950494</v>
          </cell>
          <cell r="D35">
            <v>6.107960174526646</v>
          </cell>
          <cell r="E35">
            <v>6.188700288759582</v>
          </cell>
          <cell r="G35">
            <v>18.255516631236723</v>
          </cell>
        </row>
        <row r="36">
          <cell r="A36" t="str">
            <v>     -Débitos</v>
          </cell>
          <cell r="C36">
            <v>88.96659336313365</v>
          </cell>
          <cell r="D36">
            <v>92.31140500374292</v>
          </cell>
          <cell r="E36">
            <v>102.17861585985379</v>
          </cell>
          <cell r="G36">
            <v>283.4566142267304</v>
          </cell>
        </row>
        <row r="37">
          <cell r="A37" t="str">
            <v>        i) Comis pag por Export</v>
          </cell>
          <cell r="C37">
            <v>36.1253</v>
          </cell>
          <cell r="D37">
            <v>38.065400000000004</v>
          </cell>
          <cell r="E37">
            <v>46.7219</v>
          </cell>
          <cell r="G37">
            <v>120.9126</v>
          </cell>
        </row>
        <row r="38">
          <cell r="A38" t="str">
            <v>        ii) Resto</v>
          </cell>
          <cell r="C38">
            <v>52.841293363133644</v>
          </cell>
          <cell r="D38">
            <v>54.24600500374291</v>
          </cell>
          <cell r="E38">
            <v>55.456715859853794</v>
          </cell>
          <cell r="G38">
            <v>162.54401422673035</v>
          </cell>
        </row>
        <row r="39">
          <cell r="A39" t="str">
            <v>            - Op. de cambio</v>
          </cell>
          <cell r="C39">
            <v>26.384355716031006</v>
          </cell>
          <cell r="D39">
            <v>27.085746791937986</v>
          </cell>
          <cell r="E39">
            <v>27.675965334286822</v>
          </cell>
          <cell r="G39">
            <v>81.1460678422558</v>
          </cell>
        </row>
        <row r="40">
          <cell r="A40" t="str">
            <v>            - Comis. art. 14</v>
          </cell>
          <cell r="C40">
            <v>0.9035121091234333</v>
          </cell>
          <cell r="D40">
            <v>0.9275307107953332</v>
          </cell>
          <cell r="E40">
            <v>0.9477422939691206</v>
          </cell>
          <cell r="G40">
            <v>2.778785113887887</v>
          </cell>
        </row>
        <row r="41">
          <cell r="A41" t="str">
            <v>            - Contr. impto adic</v>
          </cell>
          <cell r="C41">
            <v>2.7466768117352376</v>
          </cell>
          <cell r="D41">
            <v>2.8196933608178134</v>
          </cell>
          <cell r="E41">
            <v>2.881136573666127</v>
          </cell>
          <cell r="G41">
            <v>8.447506746219178</v>
          </cell>
        </row>
        <row r="42">
          <cell r="A42" t="str">
            <v>             - Art. 15</v>
          </cell>
          <cell r="C42">
            <v>0.7885950406132225</v>
          </cell>
          <cell r="D42">
            <v>0.8095587332628991</v>
          </cell>
          <cell r="E42">
            <v>0.8271996194146674</v>
          </cell>
          <cell r="G42">
            <v>2.4253533932907887</v>
          </cell>
        </row>
        <row r="43">
          <cell r="A43" t="str">
            <v>            - Gtos empr. de tr.</v>
          </cell>
          <cell r="C43">
            <v>13.581787641855323</v>
          </cell>
          <cell r="D43">
            <v>13.942840409237206</v>
          </cell>
          <cell r="E43">
            <v>14.246665258733024</v>
          </cell>
          <cell r="G43">
            <v>41.77129330982555</v>
          </cell>
        </row>
        <row r="44">
          <cell r="A44" t="str">
            <v>            -Gtos de CODELCO  </v>
          </cell>
          <cell r="C44">
            <v>1.3833678225813335</v>
          </cell>
          <cell r="D44">
            <v>1.4201427150933335</v>
          </cell>
          <cell r="E44">
            <v>1.4510886797613334</v>
          </cell>
          <cell r="G44">
            <v>4.254599217436001</v>
          </cell>
        </row>
        <row r="45">
          <cell r="A45" t="str">
            <v>            -Gastos La Escondida</v>
          </cell>
          <cell r="C45">
            <v>1.026572453340782</v>
          </cell>
          <cell r="D45">
            <v>1.0538624415934672</v>
          </cell>
          <cell r="E45">
            <v>1.0768268870227002</v>
          </cell>
          <cell r="G45">
            <v>3.1572617819569495</v>
          </cell>
        </row>
        <row r="46">
          <cell r="A46" t="str">
            <v>            -Reaseguros</v>
          </cell>
          <cell r="C46">
            <v>6.026425767853301</v>
          </cell>
          <cell r="D46">
            <v>6.186629841004874</v>
          </cell>
          <cell r="E46">
            <v>6.350091213000001</v>
          </cell>
          <cell r="G46">
            <v>18.563146821858176</v>
          </cell>
        </row>
        <row r="48">
          <cell r="A48" t="str">
            <v>T   O   T   A   L</v>
          </cell>
          <cell r="C48">
            <v>21.023923217993495</v>
          </cell>
          <cell r="D48">
            <v>-44.385175419728576</v>
          </cell>
          <cell r="E48">
            <v>-58.85059443281715</v>
          </cell>
          <cell r="G48">
            <v>-82.21184663455223</v>
          </cell>
        </row>
        <row r="49">
          <cell r="A49" t="str">
            <v>               -Créditos</v>
          </cell>
          <cell r="C49">
            <v>421.39800151961094</v>
          </cell>
          <cell r="D49">
            <v>360.9312563087545</v>
          </cell>
          <cell r="E49">
            <v>364.15024723464137</v>
          </cell>
          <cell r="G49">
            <v>1146.4795050630069</v>
          </cell>
        </row>
        <row r="50">
          <cell r="A50" t="str">
            <v>               -Débitos</v>
          </cell>
          <cell r="C50">
            <v>400.3740783016174</v>
          </cell>
          <cell r="D50">
            <v>405.31643172848305</v>
          </cell>
          <cell r="E50">
            <v>423.0008416674584</v>
          </cell>
          <cell r="G50">
            <v>1228.6913516975587</v>
          </cell>
        </row>
        <row r="52">
          <cell r="C52" t="str">
            <v>SERVICIOS  NO  FINANC.1 TRIM</v>
          </cell>
          <cell r="G52">
            <v>2000</v>
          </cell>
        </row>
        <row r="54">
          <cell r="A54" t="str">
            <v> 1.   E M B A R Q U E S</v>
          </cell>
        </row>
        <row r="55">
          <cell r="C55" t="str">
            <v>A</v>
          </cell>
          <cell r="E55" t="str">
            <v>B</v>
          </cell>
          <cell r="G55" t="str">
            <v>C</v>
          </cell>
          <cell r="I55" t="str">
            <v>D</v>
          </cell>
        </row>
        <row r="56">
          <cell r="C56" t="str">
            <v>EMB.X/</v>
          </cell>
          <cell r="E56" t="str">
            <v>EMB.M/</v>
          </cell>
          <cell r="G56" t="str">
            <v>EMB.Xn/</v>
          </cell>
          <cell r="I56" t="str">
            <v>EMB.Me/</v>
          </cell>
        </row>
        <row r="57">
          <cell r="C57" t="str">
            <v>X</v>
          </cell>
          <cell r="E57" t="str">
            <v>M</v>
          </cell>
          <cell r="G57" t="str">
            <v>EMB.X</v>
          </cell>
          <cell r="I57" t="str">
            <v>EMB.M</v>
          </cell>
        </row>
        <row r="58">
          <cell r="A58" t="str">
            <v>ene</v>
          </cell>
          <cell r="C58">
            <v>0.1169</v>
          </cell>
          <cell r="D58" t="str">
            <v>S.Fle.'2000</v>
          </cell>
          <cell r="E58">
            <v>0.0839</v>
          </cell>
          <cell r="F58" t="str">
            <v>S.Fle.'99</v>
          </cell>
          <cell r="G58">
            <v>0.3402</v>
          </cell>
          <cell r="H58" t="str">
            <v>S.Fle.'2000</v>
          </cell>
          <cell r="I58">
            <v>0.7461</v>
          </cell>
          <cell r="J58" t="str">
            <v>S.Fle.'99</v>
          </cell>
        </row>
        <row r="59">
          <cell r="A59" t="str">
            <v>feb</v>
          </cell>
          <cell r="C59">
            <v>0.1319</v>
          </cell>
          <cell r="D59" t="str">
            <v>S.Fle.'2000</v>
          </cell>
          <cell r="E59">
            <v>0.0831</v>
          </cell>
          <cell r="F59" t="str">
            <v>S.Fle.'99</v>
          </cell>
          <cell r="G59">
            <v>0.3387</v>
          </cell>
          <cell r="H59" t="str">
            <v>S.Fle.'2000</v>
          </cell>
          <cell r="I59">
            <v>0.7447</v>
          </cell>
          <cell r="J59" t="str">
            <v>S.Fle.'99</v>
          </cell>
        </row>
        <row r="60">
          <cell r="A60" t="str">
            <v>mar</v>
          </cell>
          <cell r="C60">
            <v>0.1386</v>
          </cell>
          <cell r="D60" t="str">
            <v>S.Fle.'2000</v>
          </cell>
          <cell r="E60">
            <v>0.0824</v>
          </cell>
          <cell r="F60" t="str">
            <v>S.Fle.'99</v>
          </cell>
          <cell r="G60">
            <v>0.3439</v>
          </cell>
          <cell r="H60" t="str">
            <v>S.Fle.'2000</v>
          </cell>
          <cell r="I60">
            <v>0.7335</v>
          </cell>
          <cell r="J60" t="str">
            <v>S.Fle.'99</v>
          </cell>
        </row>
        <row r="61">
          <cell r="A61" t="str">
            <v>1T</v>
          </cell>
          <cell r="C61">
            <v>0.1297</v>
          </cell>
          <cell r="E61">
            <v>0.0832</v>
          </cell>
          <cell r="G61">
            <v>0.3413</v>
          </cell>
          <cell r="I61">
            <v>0.7416</v>
          </cell>
        </row>
        <row r="63">
          <cell r="C63" t="str">
            <v>E=A*C</v>
          </cell>
          <cell r="E63" t="str">
            <v>F = B*D</v>
          </cell>
          <cell r="G63" t="str">
            <v>A-E</v>
          </cell>
          <cell r="I63" t="str">
            <v>B-F</v>
          </cell>
        </row>
        <row r="64">
          <cell r="C64" t="str">
            <v>EMB.Xn/</v>
          </cell>
          <cell r="E64" t="str">
            <v>EMB.Me/</v>
          </cell>
          <cell r="G64" t="str">
            <v>EMB.Xe/</v>
          </cell>
          <cell r="I64" t="str">
            <v>EMB.Mn/</v>
          </cell>
        </row>
        <row r="65">
          <cell r="C65" t="str">
            <v>X</v>
          </cell>
          <cell r="E65" t="str">
            <v>M</v>
          </cell>
          <cell r="G65" t="str">
            <v>X</v>
          </cell>
          <cell r="I65" t="str">
            <v>M</v>
          </cell>
        </row>
        <row r="66">
          <cell r="A66" t="str">
            <v>ene</v>
          </cell>
          <cell r="C66">
            <v>0.03976938</v>
          </cell>
          <cell r="E66">
            <v>0.06259779</v>
          </cell>
          <cell r="G66">
            <v>0.07713062000000001</v>
          </cell>
          <cell r="I66">
            <v>0.021302210000000002</v>
          </cell>
        </row>
        <row r="67">
          <cell r="A67" t="str">
            <v>feb</v>
          </cell>
          <cell r="C67">
            <v>0.04467453</v>
          </cell>
          <cell r="E67">
            <v>0.06188457</v>
          </cell>
          <cell r="G67">
            <v>0.08722547</v>
          </cell>
          <cell r="I67">
            <v>0.021215429999999993</v>
          </cell>
        </row>
        <row r="68">
          <cell r="A68" t="str">
            <v>mar</v>
          </cell>
          <cell r="C68">
            <v>0.04766454</v>
          </cell>
          <cell r="E68">
            <v>0.060440400000000005</v>
          </cell>
          <cell r="G68">
            <v>0.09093546</v>
          </cell>
          <cell r="I68">
            <v>0.021959599999999996</v>
          </cell>
        </row>
        <row r="69">
          <cell r="A69" t="str">
            <v>1T</v>
          </cell>
          <cell r="C69">
            <v>0.04428382953543111</v>
          </cell>
          <cell r="E69">
            <v>0.06157628134611025</v>
          </cell>
          <cell r="G69">
            <v>0.08549132532086226</v>
          </cell>
          <cell r="I69">
            <v>0.023717509999999997</v>
          </cell>
        </row>
        <row r="71">
          <cell r="C71" t="str">
            <v>Export</v>
          </cell>
          <cell r="E71" t="str">
            <v>Import.(Cif)</v>
          </cell>
          <cell r="G71" t="str">
            <v>Import.(Fob)</v>
          </cell>
        </row>
        <row r="72">
          <cell r="A72" t="str">
            <v>ene</v>
          </cell>
          <cell r="C72">
            <v>1509.5</v>
          </cell>
          <cell r="D72" t="str">
            <v>Efectivo</v>
          </cell>
          <cell r="E72">
            <v>1384</v>
          </cell>
          <cell r="F72" t="str">
            <v>Efectivo</v>
          </cell>
          <cell r="G72">
            <v>1283.7</v>
          </cell>
          <cell r="H72" t="str">
            <v>Efectivo</v>
          </cell>
        </row>
        <row r="73">
          <cell r="A73" t="str">
            <v>feb</v>
          </cell>
          <cell r="C73">
            <v>1490.2</v>
          </cell>
          <cell r="D73" t="str">
            <v>Efectivo</v>
          </cell>
          <cell r="E73">
            <v>1311.2</v>
          </cell>
          <cell r="F73" t="str">
            <v>Efectivo</v>
          </cell>
          <cell r="G73">
            <v>1205.4</v>
          </cell>
          <cell r="H73" t="str">
            <v>Efectivo</v>
          </cell>
        </row>
        <row r="74">
          <cell r="A74" t="str">
            <v>mar</v>
          </cell>
          <cell r="C74">
            <v>1843.5</v>
          </cell>
          <cell r="D74" t="str">
            <v>Efectivo</v>
          </cell>
          <cell r="E74">
            <v>1596.3</v>
          </cell>
          <cell r="F74" t="str">
            <v>Efectivo</v>
          </cell>
          <cell r="G74">
            <v>1481.6</v>
          </cell>
          <cell r="H74" t="str">
            <v>Efectivo</v>
          </cell>
          <cell r="I74" t="str">
            <v> </v>
          </cell>
        </row>
        <row r="75">
          <cell r="A75" t="str">
            <v>1T</v>
          </cell>
          <cell r="C75">
            <v>4843.2</v>
          </cell>
          <cell r="E75">
            <v>4291.5</v>
          </cell>
          <cell r="G75">
            <v>3970.7000000000003</v>
          </cell>
        </row>
        <row r="76">
          <cell r="C76">
            <v>1650.3</v>
          </cell>
          <cell r="E76" t="str">
            <v>4)</v>
          </cell>
          <cell r="F76">
            <v>1284.1</v>
          </cell>
          <cell r="H76" t="str">
            <v>3)</v>
          </cell>
        </row>
        <row r="77">
          <cell r="C77" t="str">
            <v>Mpetrol</v>
          </cell>
          <cell r="E77" t="str">
            <v>Coef</v>
          </cell>
          <cell r="H77" t="str">
            <v>Coef </v>
          </cell>
          <cell r="I77" t="str">
            <v>X Cu</v>
          </cell>
        </row>
        <row r="78">
          <cell r="C78" t="str">
            <v>crudo(cif)</v>
          </cell>
          <cell r="E78" t="str">
            <v>de M</v>
          </cell>
          <cell r="H78" t="str">
            <v>de X </v>
          </cell>
          <cell r="I78" t="str">
            <v>Codelco</v>
          </cell>
        </row>
        <row r="79">
          <cell r="A79" t="str">
            <v>ene</v>
          </cell>
          <cell r="C79">
            <v>144.2</v>
          </cell>
          <cell r="D79" t="str">
            <v>Efectivo</v>
          </cell>
          <cell r="E79">
            <v>0.0326</v>
          </cell>
          <cell r="H79">
            <v>0.029</v>
          </cell>
          <cell r="I79">
            <v>263.8</v>
          </cell>
          <cell r="J79" t="str">
            <v>Efec 2000</v>
          </cell>
        </row>
        <row r="80">
          <cell r="A80" t="str">
            <v>feb</v>
          </cell>
          <cell r="C80">
            <v>121.4</v>
          </cell>
          <cell r="D80" t="str">
            <v>Efectivo</v>
          </cell>
          <cell r="E80">
            <v>0.0326</v>
          </cell>
          <cell r="H80">
            <v>0.029</v>
          </cell>
          <cell r="I80">
            <v>177.6</v>
          </cell>
          <cell r="J80" t="str">
            <v>Efec 2000</v>
          </cell>
        </row>
        <row r="81">
          <cell r="A81" t="str">
            <v>mar</v>
          </cell>
          <cell r="C81">
            <v>174.3</v>
          </cell>
          <cell r="D81" t="str">
            <v>Efectivo</v>
          </cell>
          <cell r="E81">
            <v>0.0326</v>
          </cell>
          <cell r="H81">
            <v>0.029</v>
          </cell>
          <cell r="I81">
            <v>232.4</v>
          </cell>
          <cell r="J81" t="str">
            <v>Efec 2000</v>
          </cell>
        </row>
        <row r="82">
          <cell r="A82" t="str">
            <v>1T</v>
          </cell>
          <cell r="C82">
            <v>439.90000000000003</v>
          </cell>
          <cell r="E82">
            <v>0.0326</v>
          </cell>
          <cell r="H82">
            <v>0.029</v>
          </cell>
          <cell r="I82">
            <v>673.8</v>
          </cell>
        </row>
        <row r="84">
          <cell r="A84" t="str">
            <v>a) Coef.Sist.Flet. Feb'98 </v>
          </cell>
          <cell r="E84" t="str">
            <v>4) Comis. excluídas/Mcif excl. petr.Coef. del 1T92</v>
          </cell>
        </row>
        <row r="85">
          <cell r="A85" t="str">
            <v>2) Coefic. del 1T92.</v>
          </cell>
          <cell r="E85" t="str">
            <v>5)Cif-Fob)/Fob Xs efectivas Aduana. Año 92</v>
          </cell>
        </row>
        <row r="86">
          <cell r="A86" t="str">
            <v>3) Comis.  X no CODELCO. Coef. del 1T92.</v>
          </cell>
        </row>
        <row r="88">
          <cell r="B88" t="str">
            <v>F L E T E S     Y    S E G U R O S</v>
          </cell>
        </row>
        <row r="89">
          <cell r="B89" t="str">
            <v>CREDITOS</v>
          </cell>
          <cell r="E89" t="str">
            <v>DEBITOS</v>
          </cell>
        </row>
        <row r="90">
          <cell r="D90" t="str">
            <v>Total</v>
          </cell>
          <cell r="G90" t="str">
            <v>Total </v>
          </cell>
          <cell r="I90" t="str">
            <v>Variacion PIB</v>
          </cell>
        </row>
        <row r="91">
          <cell r="B91" t="str">
            <v>Emb.Xn</v>
          </cell>
          <cell r="C91" t="str">
            <v>Emb.Zn</v>
          </cell>
          <cell r="D91" t="str">
            <v>Nac.</v>
          </cell>
          <cell r="E91" t="str">
            <v>EmbZe</v>
          </cell>
          <cell r="F91" t="str">
            <v>EmbXe</v>
          </cell>
          <cell r="G91" t="str">
            <v>Extranj</v>
          </cell>
          <cell r="I91" t="str">
            <v>Variacion Inflacion Ext.</v>
          </cell>
        </row>
        <row r="92">
          <cell r="A92" t="str">
            <v>ene</v>
          </cell>
          <cell r="B92">
            <v>60.03187911</v>
          </cell>
          <cell r="C92">
            <v>27.345646977000005</v>
          </cell>
          <cell r="D92">
            <v>87.377526087</v>
          </cell>
          <cell r="E92">
            <v>80.356783023</v>
          </cell>
          <cell r="F92">
            <v>116.42867089000002</v>
          </cell>
          <cell r="G92">
            <v>196.78545391300003</v>
          </cell>
          <cell r="I92" t="str">
            <v>Variacion Dem. Mundial</v>
          </cell>
        </row>
        <row r="93">
          <cell r="A93" t="str">
            <v>feb</v>
          </cell>
          <cell r="B93">
            <v>66.573984606</v>
          </cell>
          <cell r="C93">
            <v>25.573079321999995</v>
          </cell>
          <cell r="D93">
            <v>92.147063928</v>
          </cell>
          <cell r="E93">
            <v>74.595660678</v>
          </cell>
          <cell r="F93">
            <v>129.983395394</v>
          </cell>
          <cell r="G93">
            <v>204.57905607200001</v>
          </cell>
          <cell r="I93" t="str">
            <v>Intereses C.,P.BECH</v>
          </cell>
        </row>
        <row r="94">
          <cell r="A94" t="str">
            <v>mar</v>
          </cell>
          <cell r="B94">
            <v>87.86957948999999</v>
          </cell>
          <cell r="C94">
            <v>32.53534335999999</v>
          </cell>
          <cell r="D94">
            <v>120.40492284999999</v>
          </cell>
          <cell r="E94">
            <v>89.54849664</v>
          </cell>
          <cell r="F94">
            <v>167.63952050999998</v>
          </cell>
          <cell r="G94">
            <v>257.18801714999995</v>
          </cell>
          <cell r="I94" t="str">
            <v>Var. Tipo Cambio Real</v>
          </cell>
        </row>
        <row r="95">
          <cell r="A95" t="str">
            <v>1T</v>
          </cell>
          <cell r="B95">
            <v>214.47544320599997</v>
          </cell>
          <cell r="C95">
            <v>85.454069659</v>
          </cell>
          <cell r="D95">
            <v>299.929512865</v>
          </cell>
          <cell r="E95">
            <v>244.500940341</v>
          </cell>
          <cell r="F95">
            <v>414.05158679400006</v>
          </cell>
          <cell r="G95">
            <v>658.552527135</v>
          </cell>
          <cell r="I95" t="str">
            <v>Variacion IQ de Export.</v>
          </cell>
        </row>
        <row r="96">
          <cell r="I96" t="str">
            <v>Variacion IQ imp.</v>
          </cell>
        </row>
        <row r="98">
          <cell r="A98" t="str">
            <v>  c) Otros fletes  (Créditos )</v>
          </cell>
        </row>
        <row r="99">
          <cell r="A99" t="str">
            <v> Otros fletes mes 2000 =Otros fletes mes'99*((IQx + IQm)/2)*( var.Inf. Externa)</v>
          </cell>
          <cell r="G99" t="str">
            <v>Cred.O.F.'99</v>
          </cell>
          <cell r="I99" t="str">
            <v>Qx</v>
          </cell>
          <cell r="J99" t="str">
            <v>QM</v>
          </cell>
        </row>
        <row r="100">
          <cell r="A100" t="str">
            <v>ene</v>
          </cell>
          <cell r="D100">
            <v>18.224122943292286</v>
          </cell>
          <cell r="G100">
            <v>17.372584021736827</v>
          </cell>
          <cell r="I100">
            <v>1.081</v>
          </cell>
          <cell r="J100">
            <v>0.994</v>
          </cell>
        </row>
        <row r="101">
          <cell r="A101" t="str">
            <v>feb</v>
          </cell>
          <cell r="D101">
            <v>17.92275911614151</v>
          </cell>
          <cell r="G101">
            <v>15.792953053282002</v>
          </cell>
          <cell r="I101">
            <v>1.078</v>
          </cell>
          <cell r="J101">
            <v>1.112</v>
          </cell>
        </row>
        <row r="102">
          <cell r="A102" t="str">
            <v>mar</v>
          </cell>
          <cell r="D102">
            <v>24.982712044742424</v>
          </cell>
          <cell r="G102">
            <v>20.607010221215024</v>
          </cell>
          <cell r="I102">
            <v>1.101</v>
          </cell>
          <cell r="J102">
            <v>1.208</v>
          </cell>
        </row>
        <row r="103">
          <cell r="A103" t="str">
            <v>1T</v>
          </cell>
          <cell r="D103">
            <v>61.12959410417622</v>
          </cell>
          <cell r="G103">
            <v>53.77254729623385</v>
          </cell>
          <cell r="I103">
            <v>1.091</v>
          </cell>
        </row>
        <row r="106">
          <cell r="A106" t="str">
            <v>2.- O T R O S   T R A N S P O R T E S</v>
          </cell>
        </row>
        <row r="107">
          <cell r="A107" t="str">
            <v>  a) Servicios de pasajeros (créditos )</v>
          </cell>
          <cell r="H107" t="str">
            <v>Indices 2000</v>
          </cell>
        </row>
        <row r="108">
          <cell r="A108" t="str">
            <v>SPa mes 1T2000 =SPasaj estimado 1999 *(var. Dem.mundial)*(var tipo C.R.)</v>
          </cell>
          <cell r="G108" t="str">
            <v>Var.Dem.Mun.</v>
          </cell>
          <cell r="I108" t="str">
            <v>TC.real2000</v>
          </cell>
        </row>
        <row r="109">
          <cell r="A109" t="str">
            <v>ene</v>
          </cell>
          <cell r="E109">
            <v>48.29766634209277</v>
          </cell>
          <cell r="G109">
            <v>1.04</v>
          </cell>
          <cell r="H109" t="str">
            <v>Efect.</v>
          </cell>
          <cell r="I109">
            <v>1.0758</v>
          </cell>
          <cell r="J109" t="str">
            <v>Efect.</v>
          </cell>
        </row>
        <row r="110">
          <cell r="A110" t="str">
            <v>feb</v>
          </cell>
          <cell r="E110">
            <v>29.15934817576498</v>
          </cell>
          <cell r="G110">
            <v>1.04</v>
          </cell>
          <cell r="H110" t="str">
            <v>Efect.</v>
          </cell>
          <cell r="I110">
            <v>1.0424</v>
          </cell>
          <cell r="J110" t="str">
            <v>Efect.</v>
          </cell>
        </row>
        <row r="111">
          <cell r="A111" t="str">
            <v>mar</v>
          </cell>
          <cell r="E111">
            <v>22.714292915542035</v>
          </cell>
          <cell r="G111">
            <v>1.04</v>
          </cell>
          <cell r="H111" t="str">
            <v>Efect.</v>
          </cell>
          <cell r="I111">
            <v>1.0398</v>
          </cell>
          <cell r="J111" t="str">
            <v>Efect.</v>
          </cell>
        </row>
        <row r="112">
          <cell r="A112" t="str">
            <v>1T</v>
          </cell>
          <cell r="E112">
            <v>100.17130743339978</v>
          </cell>
        </row>
        <row r="113">
          <cell r="A113" t="str">
            <v>  a) Servicios de pasajeros (débitos )</v>
          </cell>
          <cell r="G113" t="str">
            <v>Indices 2000</v>
          </cell>
        </row>
        <row r="114">
          <cell r="A114" t="str">
            <v>SPa mes 1T2000 =SPasaj estimado 1999 *(var. Dem.mundial)/(var tipo C. R.)</v>
          </cell>
          <cell r="G114" t="str">
            <v>Var.PGB.Chile</v>
          </cell>
          <cell r="I114" t="str">
            <v>TC.real2000</v>
          </cell>
        </row>
        <row r="115">
          <cell r="A115" t="str">
            <v>ene</v>
          </cell>
          <cell r="E115">
            <v>24.93979326051448</v>
          </cell>
          <cell r="G115">
            <v>1.0504</v>
          </cell>
          <cell r="H115" t="str">
            <v>Efect.</v>
          </cell>
          <cell r="I115">
            <v>1.0758</v>
          </cell>
          <cell r="J115" t="str">
            <v>Efect.</v>
          </cell>
        </row>
        <row r="116">
          <cell r="A116" t="str">
            <v>feb</v>
          </cell>
          <cell r="E116">
            <v>28.7959942738697</v>
          </cell>
          <cell r="G116">
            <v>1.052</v>
          </cell>
          <cell r="H116" t="str">
            <v>Efect.</v>
          </cell>
          <cell r="I116">
            <v>1.0424</v>
          </cell>
          <cell r="J116" t="str">
            <v>Efect.</v>
          </cell>
        </row>
        <row r="117">
          <cell r="A117" t="str">
            <v>mar</v>
          </cell>
          <cell r="E117">
            <v>22.04689563068274</v>
          </cell>
          <cell r="G117">
            <v>1.0609</v>
          </cell>
          <cell r="H117" t="str">
            <v>Efect.</v>
          </cell>
          <cell r="I117">
            <v>1.0398</v>
          </cell>
          <cell r="J117" t="str">
            <v>Efect.</v>
          </cell>
        </row>
        <row r="118">
          <cell r="A118" t="str">
            <v>1T</v>
          </cell>
          <cell r="E118">
            <v>75.78268316506691</v>
          </cell>
        </row>
        <row r="119">
          <cell r="A119" t="str">
            <v>  b) Servicios Portuarios(créditos )</v>
          </cell>
        </row>
        <row r="120">
          <cell r="A120" t="str">
            <v> S.port =S.Port.1999*(Embarques extr deX e M 2000/ idem 1999)</v>
          </cell>
          <cell r="H120" t="str">
            <v>Cred.S.P.'99</v>
          </cell>
          <cell r="J120" t="str">
            <v>Emb(X+M)e'99</v>
          </cell>
        </row>
        <row r="121">
          <cell r="A121" t="str">
            <v>ene</v>
          </cell>
          <cell r="E121">
            <v>33.32571616271199</v>
          </cell>
          <cell r="H121">
            <v>29.92525544509303</v>
          </cell>
          <cell r="J121">
            <v>176.706029286</v>
          </cell>
        </row>
        <row r="122">
          <cell r="A122" t="str">
            <v>feb</v>
          </cell>
          <cell r="E122">
            <v>34.64556663067778</v>
          </cell>
          <cell r="H122">
            <v>28.92436061163172</v>
          </cell>
          <cell r="J122">
            <v>170.79583239299998</v>
          </cell>
        </row>
        <row r="123">
          <cell r="A123" t="str">
            <v>mar</v>
          </cell>
          <cell r="E123">
            <v>43.554920801112054</v>
          </cell>
          <cell r="H123">
            <v>39.86411574666446</v>
          </cell>
          <cell r="J123">
            <v>235.39413448000005</v>
          </cell>
        </row>
        <row r="124">
          <cell r="A124" t="str">
            <v>1T</v>
          </cell>
          <cell r="E124">
            <v>111.52620359450182</v>
          </cell>
          <cell r="H124">
            <v>98.71373180338921</v>
          </cell>
          <cell r="J124">
            <v>582.895996159</v>
          </cell>
        </row>
        <row r="125">
          <cell r="A125" t="str">
            <v>  b) Servicios Portuarios( débitos )</v>
          </cell>
        </row>
        <row r="126">
          <cell r="A126" t="str">
            <v> S.port =S.Port.1999*(Embarques nac deX e M 2000/ idem 1999)</v>
          </cell>
          <cell r="H126" t="str">
            <v>Debit.S.P.'99</v>
          </cell>
          <cell r="J126" t="str">
            <v>Emb(X+M)n'99</v>
          </cell>
        </row>
        <row r="127">
          <cell r="A127" t="str">
            <v>ene</v>
          </cell>
          <cell r="E127">
            <v>96.36702646725293</v>
          </cell>
          <cell r="H127">
            <v>92.31930334590773</v>
          </cell>
          <cell r="J127">
            <v>83.707390714</v>
          </cell>
        </row>
        <row r="128">
          <cell r="A128" t="str">
            <v>feb</v>
          </cell>
          <cell r="E128">
            <v>101.62725984697313</v>
          </cell>
          <cell r="H128">
            <v>83.92501782287293</v>
          </cell>
          <cell r="J128">
            <v>76.09615760700001</v>
          </cell>
        </row>
        <row r="129">
          <cell r="A129" t="str">
            <v>mar</v>
          </cell>
          <cell r="E129">
            <v>132.7923197953735</v>
          </cell>
          <cell r="H129">
            <v>109.50730330526706</v>
          </cell>
          <cell r="J129">
            <v>99.29202552000001</v>
          </cell>
        </row>
        <row r="130">
          <cell r="A130" t="str">
            <v>1T</v>
          </cell>
          <cell r="E130">
            <v>330.7866061095996</v>
          </cell>
          <cell r="H130">
            <v>285.75162447404773</v>
          </cell>
          <cell r="J130">
            <v>259.09557384100003</v>
          </cell>
        </row>
        <row r="132">
          <cell r="A132" t="str">
            <v>3.- V  I  A  J  E  S (créditos )</v>
          </cell>
          <cell r="C132" t="str">
            <v> Archivo Viajes: H:/VIAJE/viaje2000/2000snt_a</v>
          </cell>
          <cell r="H132" t="str">
            <v>Proyec.</v>
          </cell>
          <cell r="I132" t="str">
            <v>Cred.Viajes'99</v>
          </cell>
        </row>
        <row r="133">
          <cell r="A133" t="str">
            <v>ene</v>
          </cell>
          <cell r="E133">
            <v>162.28820296</v>
          </cell>
          <cell r="F133" t="str">
            <v>efect</v>
          </cell>
          <cell r="H133">
            <v>183.82409760000004</v>
          </cell>
          <cell r="J133">
            <v>164.3</v>
          </cell>
        </row>
        <row r="134">
          <cell r="A134" t="str">
            <v>feb</v>
          </cell>
          <cell r="E134">
            <v>113.50258853</v>
          </cell>
          <cell r="F134" t="str">
            <v>efect</v>
          </cell>
          <cell r="H134">
            <v>115.998272</v>
          </cell>
          <cell r="J134">
            <v>107</v>
          </cell>
        </row>
        <row r="135">
          <cell r="A135" t="str">
            <v>mar</v>
          </cell>
          <cell r="E135">
            <v>77.6210128</v>
          </cell>
          <cell r="F135" t="str">
            <v>efect</v>
          </cell>
          <cell r="H135">
            <v>112.5729072</v>
          </cell>
          <cell r="J135">
            <v>104.1</v>
          </cell>
        </row>
        <row r="136">
          <cell r="A136" t="str">
            <v>1T</v>
          </cell>
          <cell r="E136">
            <v>353.41180429</v>
          </cell>
          <cell r="H136">
            <v>412.39527680000003</v>
          </cell>
          <cell r="J136">
            <v>375.4</v>
          </cell>
        </row>
        <row r="138">
          <cell r="A138" t="str">
            <v>3.- V  I  A  J  E  S (débitos )</v>
          </cell>
          <cell r="C138" t="str">
            <v> Archivo Viajes: H:/VIAJE/viaje2000/2000snt_a</v>
          </cell>
          <cell r="H138" t="str">
            <v>Proyec.</v>
          </cell>
          <cell r="I138" t="str">
            <v>Debitos Viajes'99</v>
          </cell>
        </row>
        <row r="139">
          <cell r="A139" t="str">
            <v>ene</v>
          </cell>
          <cell r="E139">
            <v>98.5</v>
          </cell>
          <cell r="F139" t="str">
            <v>efect</v>
          </cell>
          <cell r="H139">
            <v>92.22532069157836</v>
          </cell>
          <cell r="J139">
            <v>95.4</v>
          </cell>
        </row>
        <row r="140">
          <cell r="A140" t="str">
            <v>feb</v>
          </cell>
          <cell r="E140">
            <v>97</v>
          </cell>
          <cell r="F140" t="str">
            <v>efect</v>
          </cell>
          <cell r="H140">
            <v>89.89255564082885</v>
          </cell>
          <cell r="J140">
            <v>90.1</v>
          </cell>
        </row>
        <row r="141">
          <cell r="A141" t="str">
            <v>mar</v>
          </cell>
          <cell r="E141">
            <v>65.5</v>
          </cell>
          <cell r="F141" t="str">
            <v>efect</v>
          </cell>
          <cell r="H141">
            <v>68.81323331409885</v>
          </cell>
          <cell r="J141">
            <v>68.8</v>
          </cell>
        </row>
        <row r="142">
          <cell r="A142" t="str">
            <v>1T</v>
          </cell>
          <cell r="E142">
            <v>261</v>
          </cell>
          <cell r="H142">
            <v>250.93110964650606</v>
          </cell>
          <cell r="J142">
            <v>254.3</v>
          </cell>
        </row>
        <row r="244">
          <cell r="A244">
            <v>35900.73773321759</v>
          </cell>
          <cell r="J244" t="str">
            <v>Hoja 8</v>
          </cell>
        </row>
        <row r="245">
          <cell r="A245" t="str">
            <v>   INGRESOS NETOS DE EMPRESAS DE TRANSPORTES.1ºTrim.2000.</v>
          </cell>
        </row>
        <row r="246">
          <cell r="A246" t="str">
            <v>(mill US$)</v>
          </cell>
        </row>
        <row r="248">
          <cell r="A248" t="str">
            <v>INGRESOS</v>
          </cell>
          <cell r="G248" t="str">
            <v>ene</v>
          </cell>
          <cell r="H248" t="str">
            <v>feb</v>
          </cell>
          <cell r="I248" t="str">
            <v>mar</v>
          </cell>
          <cell r="J248" t="str">
            <v>1T</v>
          </cell>
        </row>
        <row r="250">
          <cell r="A250" t="str">
            <v>     Fletes y seg nac de X de BP</v>
          </cell>
          <cell r="G250">
            <v>60.03187911</v>
          </cell>
          <cell r="H250">
            <v>66.573984606</v>
          </cell>
          <cell r="I250">
            <v>87.86957948999999</v>
          </cell>
          <cell r="J250">
            <v>214.47544320599997</v>
          </cell>
        </row>
        <row r="251">
          <cell r="A251" t="str">
            <v>     % de Fletes/Fletes y seg por X(*)</v>
          </cell>
          <cell r="G251">
            <v>0.9010416666666666</v>
          </cell>
          <cell r="H251">
            <v>0.8998178506375227</v>
          </cell>
          <cell r="I251">
            <v>0.9070385126162018</v>
          </cell>
          <cell r="J251">
            <v>0.903118669123024</v>
          </cell>
        </row>
        <row r="252">
          <cell r="A252" t="str">
            <v>     Fletes nac de X  (1)</v>
          </cell>
          <cell r="G252">
            <v>54.09122440640625</v>
          </cell>
          <cell r="H252">
            <v>59.90445973654644</v>
          </cell>
          <cell r="I252">
            <v>79.70109268482071</v>
          </cell>
          <cell r="J252">
            <v>193.6967768277734</v>
          </cell>
        </row>
        <row r="253">
          <cell r="A253" t="str">
            <v>     % hecho por empr. priv.(*)</v>
          </cell>
          <cell r="G253">
            <v>0.981</v>
          </cell>
          <cell r="H253">
            <v>0.981</v>
          </cell>
          <cell r="I253">
            <v>0.981</v>
          </cell>
          <cell r="J253">
            <v>0.981</v>
          </cell>
        </row>
        <row r="254">
          <cell r="A254" t="str">
            <v>a)Fletes nac de empr priv por X</v>
          </cell>
          <cell r="G254">
            <v>53.063491142684526</v>
          </cell>
          <cell r="H254">
            <v>58.76627500155206</v>
          </cell>
          <cell r="I254">
            <v>78.18677192380912</v>
          </cell>
          <cell r="J254">
            <v>190.0165380680457</v>
          </cell>
        </row>
        <row r="256">
          <cell r="A256" t="str">
            <v>    Fletes y seg nac de M de BP</v>
          </cell>
          <cell r="G256">
            <v>19.94321697699995</v>
          </cell>
          <cell r="H256">
            <v>31.204339321999953</v>
          </cell>
          <cell r="I256">
            <v>25.15150336000005</v>
          </cell>
          <cell r="J256">
            <v>76.29905965899995</v>
          </cell>
        </row>
        <row r="257">
          <cell r="A257" t="str">
            <v>     % de Fletes/Fletes y seg  por M</v>
          </cell>
          <cell r="G257">
            <v>0.9333333333333332</v>
          </cell>
          <cell r="H257">
            <v>0.9336734693877551</v>
          </cell>
          <cell r="I257">
            <v>0.9308755760368663</v>
          </cell>
          <cell r="J257">
            <v>0.9326622559927845</v>
          </cell>
        </row>
        <row r="258">
          <cell r="A258" t="str">
            <v>     Fletes nac de M   (1)</v>
          </cell>
          <cell r="G258">
            <v>18.613669178533282</v>
          </cell>
          <cell r="H258">
            <v>29.134663754724446</v>
          </cell>
          <cell r="I258">
            <v>23.412920178433225</v>
          </cell>
          <cell r="J258">
            <v>71.16125311169095</v>
          </cell>
        </row>
        <row r="259">
          <cell r="A259" t="str">
            <v>     % hecho por empr. priv.(*)</v>
          </cell>
          <cell r="G259">
            <v>0.945</v>
          </cell>
          <cell r="H259">
            <v>0.945</v>
          </cell>
          <cell r="I259">
            <v>0.945</v>
          </cell>
          <cell r="J259">
            <v>0.945</v>
          </cell>
        </row>
        <row r="260">
          <cell r="A260" t="str">
            <v>b)Fletes nac de empr priv por M</v>
          </cell>
          <cell r="G260">
            <v>17.589917373713952</v>
          </cell>
          <cell r="H260">
            <v>27.5322572482146</v>
          </cell>
          <cell r="I260">
            <v>22.125209568619397</v>
          </cell>
          <cell r="J260">
            <v>67.24738419054795</v>
          </cell>
        </row>
        <row r="262">
          <cell r="A262" t="str">
            <v>     Otros fletes de BP</v>
          </cell>
          <cell r="G262">
            <v>18.224122943292286</v>
          </cell>
          <cell r="H262">
            <v>17.92275911614151</v>
          </cell>
          <cell r="I262">
            <v>24.982712044742424</v>
          </cell>
          <cell r="J262">
            <v>61.12959410417622</v>
          </cell>
        </row>
        <row r="263">
          <cell r="A263" t="str">
            <v>     % hecho por empr. priv.(*)</v>
          </cell>
          <cell r="G263">
            <v>0.933</v>
          </cell>
          <cell r="H263">
            <v>0.933</v>
          </cell>
          <cell r="I263">
            <v>0.933</v>
          </cell>
          <cell r="J263">
            <v>0.933</v>
          </cell>
        </row>
        <row r="264">
          <cell r="A264" t="str">
            <v>c)Otros fletes priv de BP</v>
          </cell>
          <cell r="G264">
            <v>17.003106706091703</v>
          </cell>
          <cell r="H264">
            <v>16.72193425536003</v>
          </cell>
          <cell r="I264">
            <v>23.308870337744683</v>
          </cell>
          <cell r="J264">
            <v>57.03391129919642</v>
          </cell>
        </row>
        <row r="266">
          <cell r="A266" t="str">
            <v>     Ss. de pasajeros de BP(Créd)</v>
          </cell>
          <cell r="G266">
            <v>48.29766634209277</v>
          </cell>
          <cell r="H266">
            <v>29.15934817576498</v>
          </cell>
          <cell r="I266">
            <v>22.714292915542035</v>
          </cell>
          <cell r="J266">
            <v>100.17130743339978</v>
          </cell>
        </row>
        <row r="267">
          <cell r="A267" t="str">
            <v>     % hecho por empr. priv.(*)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</row>
        <row r="268">
          <cell r="A268" t="str">
            <v>d)Ss. de pasajeros priv de BP(Créd)</v>
          </cell>
          <cell r="G268">
            <v>48.29766634209277</v>
          </cell>
          <cell r="H268">
            <v>29.15934817576498</v>
          </cell>
          <cell r="I268">
            <v>22.714292915542035</v>
          </cell>
          <cell r="J268">
            <v>100.17130743339978</v>
          </cell>
        </row>
        <row r="270">
          <cell r="A270" t="str">
            <v>e)Otros ingr de empr priv de transp(*)</v>
          </cell>
          <cell r="G270">
            <v>3.6333333333333333</v>
          </cell>
          <cell r="H270">
            <v>3.6333333333333333</v>
          </cell>
          <cell r="I270">
            <v>3.6333333333333333</v>
          </cell>
          <cell r="J270">
            <v>10.9</v>
          </cell>
        </row>
        <row r="272">
          <cell r="A272" t="str">
            <v>                     TOTAL DE INGRESOS</v>
          </cell>
          <cell r="G272">
            <v>139.58751489791626</v>
          </cell>
          <cell r="H272">
            <v>135.813148014225</v>
          </cell>
          <cell r="I272">
            <v>149.96847807904857</v>
          </cell>
          <cell r="J272">
            <v>425.3691409911898</v>
          </cell>
        </row>
        <row r="274">
          <cell r="A274" t="str">
            <v>GASTOS</v>
          </cell>
          <cell r="G274" t="str">
            <v>ene</v>
          </cell>
          <cell r="H274" t="str">
            <v>feb</v>
          </cell>
          <cell r="I274" t="str">
            <v>mar</v>
          </cell>
          <cell r="J274" t="str">
            <v>1T</v>
          </cell>
        </row>
        <row r="276">
          <cell r="A276" t="str">
            <v>     Servicios Portuarios de BP(débitos)</v>
          </cell>
          <cell r="G276">
            <v>96.36702646725293</v>
          </cell>
          <cell r="H276">
            <v>101.62725984697313</v>
          </cell>
          <cell r="I276">
            <v>132.7923197953735</v>
          </cell>
          <cell r="J276">
            <v>330.7866061095996</v>
          </cell>
        </row>
        <row r="277">
          <cell r="A277" t="str">
            <v>     % hecho por empr. priv.(*)</v>
          </cell>
          <cell r="G277">
            <v>0.959</v>
          </cell>
          <cell r="H277">
            <v>0.959</v>
          </cell>
          <cell r="I277">
            <v>0.959</v>
          </cell>
          <cell r="J277">
            <v>0.9589999999999999</v>
          </cell>
        </row>
        <row r="278">
          <cell r="A278" t="str">
            <v>a)Serv Portuarios priv de BP(déb)</v>
          </cell>
          <cell r="G278">
            <v>92.41597838209556</v>
          </cell>
          <cell r="H278">
            <v>97.46054219324724</v>
          </cell>
          <cell r="I278">
            <v>127.34783468376317</v>
          </cell>
          <cell r="J278">
            <v>317.22435525910595</v>
          </cell>
        </row>
        <row r="280">
          <cell r="A280" t="str">
            <v>     Gtos. incl. en OBS, priv de BP(déb) (*)</v>
          </cell>
          <cell r="G280">
            <v>13.581787641855323</v>
          </cell>
          <cell r="H280">
            <v>13.942840409237206</v>
          </cell>
          <cell r="I280">
            <v>14.246665258733024</v>
          </cell>
          <cell r="J280">
            <v>41.77129330982555</v>
          </cell>
        </row>
        <row r="281">
          <cell r="A281" t="str">
            <v>     % hecho por empr. priv.(*)</v>
          </cell>
          <cell r="G281">
            <v>0.951</v>
          </cell>
          <cell r="H281">
            <v>0.951</v>
          </cell>
          <cell r="I281">
            <v>0.951</v>
          </cell>
          <cell r="J281">
            <v>0.951</v>
          </cell>
        </row>
        <row r="282">
          <cell r="A282" t="str">
            <v>b)Gtos. priv. incl. en OBS, priv de BP(déb)</v>
          </cell>
          <cell r="G282">
            <v>12.916280047404411</v>
          </cell>
          <cell r="H282">
            <v>13.259641229184583</v>
          </cell>
          <cell r="I282">
            <v>13.548578661055105</v>
          </cell>
          <cell r="J282">
            <v>39.7244999376441</v>
          </cell>
        </row>
        <row r="284">
          <cell r="A284" t="str">
            <v>c)Transfer de empr. priv. de transp.(*)</v>
          </cell>
          <cell r="G284">
            <v>1.5</v>
          </cell>
          <cell r="H284">
            <v>1.5</v>
          </cell>
          <cell r="I284">
            <v>1.5</v>
          </cell>
          <cell r="J284">
            <v>4.5</v>
          </cell>
        </row>
        <row r="286">
          <cell r="A286" t="str">
            <v>d)Otros gtos. priv. de empr. de transp.(*)</v>
          </cell>
          <cell r="G286">
            <v>0.39999999999999997</v>
          </cell>
          <cell r="H286">
            <v>0.39999999999999997</v>
          </cell>
          <cell r="I286">
            <v>0.39999999999999997</v>
          </cell>
          <cell r="J286">
            <v>1.2</v>
          </cell>
        </row>
        <row r="288">
          <cell r="A288" t="str">
            <v>                     TOTAL DE GASTOS</v>
          </cell>
          <cell r="G288">
            <v>107.23225842949998</v>
          </cell>
          <cell r="H288">
            <v>112.62018342243182</v>
          </cell>
          <cell r="I288">
            <v>142.7964133448183</v>
          </cell>
          <cell r="J288">
            <v>362.6488551967501</v>
          </cell>
        </row>
        <row r="290">
          <cell r="A290" t="str">
            <v>INGRESOS NETOS EXCL. VARIAC. DE DIVISAS</v>
          </cell>
          <cell r="G290">
            <v>32.355256468416286</v>
          </cell>
          <cell r="H290">
            <v>23.19296459179317</v>
          </cell>
          <cell r="I290">
            <v>7.1720647342302755</v>
          </cell>
          <cell r="J290">
            <v>62.72028579443973</v>
          </cell>
        </row>
        <row r="292">
          <cell r="A292" t="str">
            <v>(*) Mientras no se tenga el valor del año usar cifra de respect. mes de 1996.</v>
          </cell>
        </row>
        <row r="293">
          <cell r="A293" t="str">
            <v>(1) Mientras no se tenga el valor del año usar cifra de Aduana.</v>
          </cell>
        </row>
        <row r="294">
          <cell r="J294" t="str">
            <v>Hoja 9</v>
          </cell>
        </row>
        <row r="296">
          <cell r="A296" t="str">
            <v>FUENTES Y USOS DE LOS INGRES. NETOS EN M/E DE LAS EMPRESAS DE TRANSP.</v>
          </cell>
        </row>
        <row r="297">
          <cell r="A297" t="str">
            <v>PRIV. 1ºTRIM 2000.</v>
          </cell>
        </row>
        <row r="298">
          <cell r="A298" t="str">
            <v>(mill US$)</v>
          </cell>
        </row>
        <row r="300">
          <cell r="E300" t="str">
            <v>ene</v>
          </cell>
          <cell r="F300" t="str">
            <v>feb</v>
          </cell>
          <cell r="G300" t="str">
            <v>mar</v>
          </cell>
          <cell r="H300" t="str">
            <v>1T</v>
          </cell>
        </row>
        <row r="302">
          <cell r="A302" t="str">
            <v> F U E N T E S    (Aum. Activos)</v>
          </cell>
        </row>
        <row r="304">
          <cell r="A304" t="str">
            <v>Ingresos en mon. extr.</v>
          </cell>
          <cell r="E304">
            <v>139.58751489791626</v>
          </cell>
          <cell r="F304">
            <v>135.813148014225</v>
          </cell>
          <cell r="G304">
            <v>149.96847807904857</v>
          </cell>
          <cell r="H304">
            <v>425.3691409911898</v>
          </cell>
        </row>
        <row r="305">
          <cell r="A305" t="str">
            <v>    a)Por fletes de X e M rec. en el país</v>
          </cell>
        </row>
        <row r="306">
          <cell r="A306" t="str">
            <v>    b)Por los ingresos rec. en el ext.</v>
          </cell>
        </row>
        <row r="307">
          <cell r="A307" t="str">
            <v>Egresos en el ext.</v>
          </cell>
          <cell r="E307">
            <v>107.23225842949998</v>
          </cell>
          <cell r="F307">
            <v>112.62018342243182</v>
          </cell>
          <cell r="G307">
            <v>142.7964133448183</v>
          </cell>
          <cell r="H307">
            <v>362.6488551967501</v>
          </cell>
        </row>
        <row r="308">
          <cell r="A308" t="str">
            <v>A)SALDO</v>
          </cell>
          <cell r="E308">
            <v>32.355256468416286</v>
          </cell>
          <cell r="F308">
            <v>23.19296459179317</v>
          </cell>
          <cell r="G308">
            <v>7.1720647342302755</v>
          </cell>
          <cell r="H308">
            <v>62.72028579443973</v>
          </cell>
        </row>
        <row r="310">
          <cell r="A310" t="str">
            <v>Compra de m/e al sist. financ.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A311" t="str">
            <v>Venta de m/e al sist. financ.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A312" t="str">
            <v>B)SALDO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4">
          <cell r="A314" t="str">
            <v>A)+B) Ingr netos Eº priv transp</v>
          </cell>
          <cell r="E314">
            <v>32.355256468416286</v>
          </cell>
          <cell r="F314">
            <v>23.19296459179317</v>
          </cell>
          <cell r="G314">
            <v>7.1720647342302755</v>
          </cell>
          <cell r="H314">
            <v>62.72028579443973</v>
          </cell>
        </row>
        <row r="317">
          <cell r="A317" t="str">
            <v> U S O S    (Dism Activos)</v>
          </cell>
        </row>
        <row r="319">
          <cell r="A319" t="str">
            <v>   Venta de m/e al BC(SWAPS)</v>
          </cell>
          <cell r="H319">
            <v>0</v>
          </cell>
        </row>
        <row r="320">
          <cell r="A320" t="str">
            <v>   Rescate de m/e del BC(SWAPS)</v>
          </cell>
          <cell r="H320">
            <v>0</v>
          </cell>
        </row>
        <row r="321">
          <cell r="A321" t="str">
            <v>A)Aumento de SWAPS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3">
          <cell r="A323" t="str">
            <v>B)Aumento de depós. en el ext.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5">
          <cell r="A325" t="str">
            <v>C)Aumento de otros act. ext.</v>
          </cell>
          <cell r="E325">
            <v>32.355256468416286</v>
          </cell>
          <cell r="F325">
            <v>23.19296459179317</v>
          </cell>
          <cell r="G325">
            <v>7.1720647342302755</v>
          </cell>
          <cell r="H325">
            <v>62.72028579443973</v>
          </cell>
        </row>
        <row r="327">
          <cell r="A327" t="str">
            <v>A)+B)+C)     TOTAL DE USOS</v>
          </cell>
          <cell r="E327">
            <v>32.355256468416286</v>
          </cell>
          <cell r="F327">
            <v>23.19296459179317</v>
          </cell>
          <cell r="G327">
            <v>7.1720647342302755</v>
          </cell>
          <cell r="H327">
            <v>62.72028579443973</v>
          </cell>
        </row>
      </sheetData>
      <sheetData sheetId="1">
        <row r="1">
          <cell r="A1">
            <v>35900.73773321759</v>
          </cell>
        </row>
        <row r="3">
          <cell r="A3" t="str">
            <v>          SERVICIOS  NO  FINANCIEROS I I TRIM</v>
          </cell>
          <cell r="G3">
            <v>2000</v>
          </cell>
        </row>
        <row r="4">
          <cell r="A4" t="str">
            <v> </v>
          </cell>
          <cell r="B4" t="str">
            <v>(Millones de US$)</v>
          </cell>
        </row>
        <row r="5">
          <cell r="C5" t="str">
            <v>Abril</v>
          </cell>
          <cell r="D5" t="str">
            <v>Mayo</v>
          </cell>
          <cell r="E5" t="str">
            <v>Junio</v>
          </cell>
          <cell r="G5" t="str">
            <v>2T</v>
          </cell>
        </row>
        <row r="7">
          <cell r="A7" t="str">
            <v>1. EMBARQUES</v>
          </cell>
          <cell r="C7">
            <v>10.024911135000007</v>
          </cell>
          <cell r="D7">
            <v>-9.93608557800001</v>
          </cell>
          <cell r="E7">
            <v>-26.51789436000001</v>
          </cell>
          <cell r="G7">
            <v>-26.429068803000014</v>
          </cell>
        </row>
        <row r="8">
          <cell r="A8" t="str">
            <v>  Fletes y seguros</v>
          </cell>
          <cell r="C8">
            <v>-13.497351944999991</v>
          </cell>
          <cell r="D8">
            <v>-33.85733317800001</v>
          </cell>
          <cell r="E8">
            <v>-43.34030892000001</v>
          </cell>
          <cell r="G8">
            <v>-90.69499404300001</v>
          </cell>
        </row>
        <row r="9">
          <cell r="A9" t="str">
            <v>     -Créditos</v>
          </cell>
          <cell r="C9">
            <v>67.284493815</v>
          </cell>
          <cell r="D9">
            <v>58.915012422</v>
          </cell>
          <cell r="E9">
            <v>35.522109</v>
          </cell>
          <cell r="G9">
            <v>161.721615237</v>
          </cell>
        </row>
        <row r="10">
          <cell r="A10" t="str">
            <v>     -Débitos</v>
          </cell>
          <cell r="C10">
            <v>80.78184576</v>
          </cell>
          <cell r="D10">
            <v>92.77234560000001</v>
          </cell>
          <cell r="E10">
            <v>78.86241792000001</v>
          </cell>
          <cell r="G10">
            <v>252.41660928000002</v>
          </cell>
        </row>
        <row r="11">
          <cell r="A11" t="str">
            <v>   Otros fletes</v>
          </cell>
          <cell r="C11">
            <v>23.52226308</v>
          </cell>
          <cell r="D11">
            <v>23.9212476</v>
          </cell>
          <cell r="E11">
            <v>16.822414560000002</v>
          </cell>
          <cell r="G11">
            <v>64.26592524</v>
          </cell>
        </row>
        <row r="13">
          <cell r="A13" t="str">
            <v>2. OTROS TRANSPORTES</v>
          </cell>
          <cell r="C13">
            <v>-71.26161864712643</v>
          </cell>
          <cell r="D13">
            <v>-69.9848158332993</v>
          </cell>
          <cell r="E13">
            <v>-51.94640402410241</v>
          </cell>
          <cell r="G13">
            <v>-193.1928385045281</v>
          </cell>
        </row>
        <row r="14">
          <cell r="A14" t="str">
            <v>  Servicios de pasajeros</v>
          </cell>
          <cell r="C14">
            <v>13.535150240879517</v>
          </cell>
          <cell r="D14">
            <v>3.6459136</v>
          </cell>
          <cell r="E14">
            <v>-1.995913600000005</v>
          </cell>
          <cell r="G14">
            <v>15.185150240879512</v>
          </cell>
        </row>
        <row r="15">
          <cell r="A15" t="str">
            <v>     -Créditos</v>
          </cell>
          <cell r="C15">
            <v>36.7022656</v>
          </cell>
          <cell r="D15">
            <v>27.9259136</v>
          </cell>
          <cell r="E15">
            <v>26.934086399999995</v>
          </cell>
          <cell r="G15">
            <v>91.5622656</v>
          </cell>
        </row>
        <row r="16">
          <cell r="A16" t="str">
            <v>     -Débitos</v>
          </cell>
          <cell r="C16">
            <v>23.16711535912048</v>
          </cell>
          <cell r="D16">
            <v>24.28</v>
          </cell>
          <cell r="E16">
            <v>28.93</v>
          </cell>
          <cell r="G16">
            <v>76.37711535912048</v>
          </cell>
        </row>
        <row r="17">
          <cell r="A17" t="str">
            <v>  Servicios Portuarios</v>
          </cell>
          <cell r="C17">
            <v>-84.79676888800594</v>
          </cell>
          <cell r="D17">
            <v>-73.6307294332993</v>
          </cell>
          <cell r="E17">
            <v>-49.9504904241024</v>
          </cell>
          <cell r="G17">
            <v>-208.3779887454076</v>
          </cell>
        </row>
        <row r="18">
          <cell r="A18" t="str">
            <v>     -Créditos</v>
          </cell>
          <cell r="C18">
            <v>30.475658206697652</v>
          </cell>
          <cell r="D18">
            <v>37.062861875713594</v>
          </cell>
          <cell r="E18">
            <v>26.98204400753262</v>
          </cell>
          <cell r="G18">
            <v>94.52056408994387</v>
          </cell>
        </row>
        <row r="19">
          <cell r="A19" t="str">
            <v>     -Débitos</v>
          </cell>
          <cell r="C19">
            <v>115.2724270947036</v>
          </cell>
          <cell r="D19">
            <v>110.69359130901289</v>
          </cell>
          <cell r="E19">
            <v>76.93253443163502</v>
          </cell>
          <cell r="G19">
            <v>302.8985528353515</v>
          </cell>
        </row>
        <row r="21">
          <cell r="A21" t="str">
            <v>3. VIAJES</v>
          </cell>
          <cell r="C21">
            <v>25.4</v>
          </cell>
          <cell r="D21">
            <v>5.600000000000001</v>
          </cell>
          <cell r="E21">
            <v>-9.800000000000004</v>
          </cell>
          <cell r="G21">
            <v>21.199999999999996</v>
          </cell>
        </row>
        <row r="22">
          <cell r="A22" t="str">
            <v>     -Créditos</v>
          </cell>
          <cell r="C22">
            <v>86.5</v>
          </cell>
          <cell r="D22">
            <v>69</v>
          </cell>
          <cell r="E22">
            <v>54.4</v>
          </cell>
          <cell r="G22">
            <v>209.9</v>
          </cell>
        </row>
        <row r="23">
          <cell r="A23" t="str">
            <v>     -Débitos</v>
          </cell>
          <cell r="C23">
            <v>61.1</v>
          </cell>
          <cell r="D23">
            <v>63.4</v>
          </cell>
          <cell r="E23">
            <v>64.2</v>
          </cell>
          <cell r="G23">
            <v>188.7</v>
          </cell>
        </row>
        <row r="25">
          <cell r="A25" t="str">
            <v>4. OTROS BIENES,Ss. y Rta</v>
          </cell>
          <cell r="C25">
            <v>25.074961370177636</v>
          </cell>
          <cell r="D25">
            <v>22.11046303314611</v>
          </cell>
          <cell r="E25">
            <v>26.346933092464266</v>
          </cell>
          <cell r="G25">
            <v>73.53235749578802</v>
          </cell>
        </row>
        <row r="26">
          <cell r="A26" t="str">
            <v>  Oficiales</v>
          </cell>
          <cell r="C26">
            <v>-2.053030449009622</v>
          </cell>
          <cell r="D26">
            <v>-2.292961574853896</v>
          </cell>
          <cell r="E26">
            <v>-1.8733097275357435</v>
          </cell>
          <cell r="G26">
            <v>-6.219301751399262</v>
          </cell>
        </row>
        <row r="27">
          <cell r="A27" t="str">
            <v>     -Créditos</v>
          </cell>
          <cell r="C27">
            <v>7.150496562261269</v>
          </cell>
          <cell r="D27">
            <v>7.138907426828107</v>
          </cell>
          <cell r="E27">
            <v>7.054833239118147</v>
          </cell>
          <cell r="G27">
            <v>21.344237228207522</v>
          </cell>
        </row>
        <row r="28">
          <cell r="A28" t="str">
            <v>     -Débitos</v>
          </cell>
          <cell r="C28">
            <v>9.203527011270891</v>
          </cell>
          <cell r="D28">
            <v>9.431869001682003</v>
          </cell>
          <cell r="E28">
            <v>8.92814296665389</v>
          </cell>
          <cell r="G28">
            <v>27.563538979606786</v>
          </cell>
        </row>
        <row r="29">
          <cell r="A29" t="str">
            <v>  Privados</v>
          </cell>
          <cell r="C29">
            <v>27.127991819187258</v>
          </cell>
          <cell r="D29">
            <v>24.40342460800001</v>
          </cell>
          <cell r="E29">
            <v>28.22024282000001</v>
          </cell>
          <cell r="G29">
            <v>79.75165924718728</v>
          </cell>
        </row>
        <row r="30">
          <cell r="A30" t="str">
            <v>     -Créditos</v>
          </cell>
          <cell r="C30">
            <v>102.94371279999999</v>
          </cell>
          <cell r="D30">
            <v>106.5543588</v>
          </cell>
          <cell r="E30">
            <v>103.4995924</v>
          </cell>
          <cell r="G30">
            <v>312.997664</v>
          </cell>
        </row>
        <row r="31">
          <cell r="A31" t="str">
            <v>        i) En op. de cambio</v>
          </cell>
          <cell r="C31">
            <v>55.123951999999996</v>
          </cell>
          <cell r="D31">
            <v>54.133092</v>
          </cell>
          <cell r="E31">
            <v>55.895216000000005</v>
          </cell>
          <cell r="G31">
            <v>165.15226</v>
          </cell>
        </row>
        <row r="32">
          <cell r="A32" t="str">
            <v>        ii)Comis gan por Import</v>
          </cell>
          <cell r="C32">
            <v>41.8257</v>
          </cell>
          <cell r="D32">
            <v>46.53495</v>
          </cell>
          <cell r="E32">
            <v>41.52645</v>
          </cell>
          <cell r="G32">
            <v>129.88709999999998</v>
          </cell>
        </row>
        <row r="33">
          <cell r="A33" t="str">
            <v>        iii)Reaseguros</v>
          </cell>
          <cell r="C33">
            <v>5.994060799999999</v>
          </cell>
          <cell r="D33">
            <v>5.8863167999999995</v>
          </cell>
          <cell r="E33">
            <v>6.0779264</v>
          </cell>
          <cell r="G33">
            <v>17.958304</v>
          </cell>
        </row>
        <row r="34">
          <cell r="A34" t="str">
            <v>     -Débitos</v>
          </cell>
          <cell r="C34">
            <v>75.81572098081273</v>
          </cell>
          <cell r="D34">
            <v>82.150934192</v>
          </cell>
          <cell r="E34">
            <v>75.27934957999999</v>
          </cell>
          <cell r="G34">
            <v>233.24600475281272</v>
          </cell>
        </row>
        <row r="35">
          <cell r="A35" t="str">
            <v>        i) Comis pag por Export</v>
          </cell>
          <cell r="C35">
            <v>21.563100000000002</v>
          </cell>
          <cell r="D35">
            <v>28.455920000000006</v>
          </cell>
          <cell r="E35">
            <v>21.198379999999997</v>
          </cell>
          <cell r="G35">
            <v>71.21740000000001</v>
          </cell>
        </row>
        <row r="36">
          <cell r="A36" t="str">
            <v>        ii) Resto</v>
          </cell>
          <cell r="C36">
            <v>54.25262098081273</v>
          </cell>
          <cell r="D36">
            <v>53.695014191999995</v>
          </cell>
          <cell r="E36">
            <v>54.080969579999994</v>
          </cell>
          <cell r="G36">
            <v>162.02860475281273</v>
          </cell>
        </row>
        <row r="37">
          <cell r="A37" t="str">
            <v>            - Op. de cambio</v>
          </cell>
          <cell r="C37">
            <v>24.6459951</v>
          </cell>
          <cell r="D37">
            <v>24.357617325</v>
          </cell>
          <cell r="E37">
            <v>24.5822589</v>
          </cell>
          <cell r="G37">
            <v>73.585871325</v>
          </cell>
        </row>
        <row r="38">
          <cell r="A38" t="str">
            <v>            - Comis. art. 14</v>
          </cell>
          <cell r="C38">
            <v>4.052896972</v>
          </cell>
          <cell r="D38">
            <v>4.005474849</v>
          </cell>
          <cell r="E38">
            <v>4.042415908000001</v>
          </cell>
          <cell r="G38">
            <v>12.100787729</v>
          </cell>
        </row>
        <row r="39">
          <cell r="A39" t="str">
            <v>            - Contr. impto adic</v>
          </cell>
          <cell r="C39">
            <v>2.832843465095629</v>
          </cell>
          <cell r="D39">
            <v>2.814658002</v>
          </cell>
          <cell r="E39">
            <v>2.840616584</v>
          </cell>
          <cell r="G39">
            <v>8.48811805109563</v>
          </cell>
        </row>
        <row r="40">
          <cell r="A40" t="str">
            <v>             - Art. 15</v>
          </cell>
          <cell r="C40">
            <v>0.8133342437171053</v>
          </cell>
          <cell r="D40">
            <v>0.7577925389999999</v>
          </cell>
          <cell r="E40">
            <v>0.764781388</v>
          </cell>
          <cell r="G40">
            <v>2.335908170717105</v>
          </cell>
        </row>
        <row r="41">
          <cell r="A41" t="str">
            <v>            - Gtos empr. de tr.</v>
          </cell>
          <cell r="C41">
            <v>14.349446035999998</v>
          </cell>
          <cell r="D41">
            <v>14.181546087</v>
          </cell>
          <cell r="E41">
            <v>14.312337403999999</v>
          </cell>
          <cell r="G41">
            <v>42.843329526999995</v>
          </cell>
        </row>
        <row r="42">
          <cell r="A42" t="str">
            <v>            -Gtos de CODELCO  </v>
          </cell>
          <cell r="C42">
            <v>0.438151024</v>
          </cell>
          <cell r="D42">
            <v>0.43302430799999997</v>
          </cell>
          <cell r="E42">
            <v>0.43701793600000005</v>
          </cell>
          <cell r="G42">
            <v>1.3081932680000001</v>
          </cell>
        </row>
        <row r="43">
          <cell r="A43" t="str">
            <v>            -Gastos La Escondida</v>
          </cell>
          <cell r="C43">
            <v>0.9858398039999999</v>
          </cell>
          <cell r="D43">
            <v>1.08256077</v>
          </cell>
          <cell r="E43">
            <v>0.983290356</v>
          </cell>
          <cell r="G43">
            <v>3.05169093</v>
          </cell>
        </row>
        <row r="44">
          <cell r="A44" t="str">
            <v>            -Reaseguros</v>
          </cell>
          <cell r="C44">
            <v>6.134114335999999</v>
          </cell>
          <cell r="D44">
            <v>6.062340311999999</v>
          </cell>
          <cell r="E44">
            <v>6.118251104</v>
          </cell>
          <cell r="G44">
            <v>18.314705752</v>
          </cell>
        </row>
        <row r="46">
          <cell r="A46" t="str">
            <v>T   O   T   A   L</v>
          </cell>
          <cell r="C46">
            <v>-10.76174614194878</v>
          </cell>
          <cell r="D46">
            <v>-52.21043837815319</v>
          </cell>
          <cell r="E46">
            <v>-61.91736529163816</v>
          </cell>
          <cell r="G46">
            <v>-124.88954981174014</v>
          </cell>
        </row>
        <row r="47">
          <cell r="A47" t="str">
            <v>               -Créditos</v>
          </cell>
          <cell r="C47">
            <v>354.57889006395897</v>
          </cell>
          <cell r="D47">
            <v>330.5183017245417</v>
          </cell>
          <cell r="E47">
            <v>271.21507960665076</v>
          </cell>
          <cell r="G47">
            <v>956.3122713951514</v>
          </cell>
        </row>
        <row r="48">
          <cell r="A48" t="str">
            <v>               -Débitos</v>
          </cell>
          <cell r="C48">
            <v>365.3406362059077</v>
          </cell>
          <cell r="D48">
            <v>382.7287401026949</v>
          </cell>
          <cell r="E48">
            <v>333.1324448982889</v>
          </cell>
          <cell r="G48">
            <v>1081.2018212068915</v>
          </cell>
        </row>
        <row r="50">
          <cell r="C50" t="str">
            <v>SERVICIOS  NO  FINANC.2 TRIM</v>
          </cell>
          <cell r="G50">
            <v>2000</v>
          </cell>
        </row>
        <row r="52">
          <cell r="A52" t="str">
            <v> 1.   E M B A R Q U E S</v>
          </cell>
        </row>
        <row r="53">
          <cell r="C53" t="str">
            <v>A</v>
          </cell>
          <cell r="E53" t="str">
            <v>B</v>
          </cell>
          <cell r="G53" t="str">
            <v>C</v>
          </cell>
          <cell r="I53" t="str">
            <v>D</v>
          </cell>
        </row>
        <row r="54">
          <cell r="C54" t="str">
            <v>EMB.X/</v>
          </cell>
          <cell r="E54" t="str">
            <v>EMB.M/</v>
          </cell>
          <cell r="G54" t="str">
            <v>EMB.Xn/</v>
          </cell>
          <cell r="I54" t="str">
            <v>EMB.Me/</v>
          </cell>
        </row>
        <row r="55">
          <cell r="C55" t="str">
            <v>X</v>
          </cell>
          <cell r="E55" t="str">
            <v>M</v>
          </cell>
          <cell r="G55" t="str">
            <v>EMB.X</v>
          </cell>
          <cell r="I55" t="str">
            <v>EMB.M</v>
          </cell>
        </row>
        <row r="56">
          <cell r="A56" t="str">
            <v>abril</v>
          </cell>
          <cell r="C56">
            <v>0.1355</v>
          </cell>
          <cell r="D56" t="str">
            <v>S.Fle.'2000</v>
          </cell>
          <cell r="E56">
            <v>0.0816</v>
          </cell>
          <cell r="G56">
            <v>0.3773</v>
          </cell>
          <cell r="H56" t="str">
            <v>S.Fle.'2000</v>
          </cell>
          <cell r="I56">
            <v>0.726</v>
          </cell>
        </row>
        <row r="57">
          <cell r="A57" t="str">
            <v>mayo</v>
          </cell>
          <cell r="C57">
            <v>0.1141</v>
          </cell>
          <cell r="D57" t="str">
            <v>S.Fle.'2000</v>
          </cell>
          <cell r="E57">
            <v>0.0816</v>
          </cell>
          <cell r="G57">
            <v>0.2946</v>
          </cell>
          <cell r="H57" t="str">
            <v>S.Fle.'2000</v>
          </cell>
          <cell r="I57">
            <v>0.726</v>
          </cell>
        </row>
        <row r="58">
          <cell r="A58" t="str">
            <v>junio</v>
          </cell>
          <cell r="C58">
            <v>0.1</v>
          </cell>
          <cell r="D58" t="str">
            <v>S.Fle.'2000</v>
          </cell>
          <cell r="E58">
            <v>0.0816</v>
          </cell>
          <cell r="G58">
            <v>0.2799</v>
          </cell>
          <cell r="H58" t="str">
            <v>S.Fle.'2000</v>
          </cell>
          <cell r="I58">
            <v>0.726</v>
          </cell>
        </row>
        <row r="59">
          <cell r="A59" t="str">
            <v>2T</v>
          </cell>
          <cell r="C59">
            <v>0.1163</v>
          </cell>
          <cell r="E59">
            <v>0.0816</v>
          </cell>
          <cell r="F59" t="str">
            <v>S.Fle.'98</v>
          </cell>
          <cell r="G59">
            <v>0.3197</v>
          </cell>
          <cell r="I59">
            <v>0.726</v>
          </cell>
          <cell r="J59" t="str">
            <v>S.Fle.'98</v>
          </cell>
        </row>
        <row r="61">
          <cell r="C61" t="str">
            <v>E=A*C</v>
          </cell>
          <cell r="E61" t="str">
            <v>F = B*D</v>
          </cell>
          <cell r="G61" t="str">
            <v>A-E</v>
          </cell>
          <cell r="I61" t="str">
            <v>B-F</v>
          </cell>
        </row>
        <row r="62">
          <cell r="C62" t="str">
            <v>EMB.Xn/</v>
          </cell>
          <cell r="E62" t="str">
            <v>EMB.Me/</v>
          </cell>
          <cell r="G62" t="str">
            <v>EMB.Xe/</v>
          </cell>
          <cell r="I62" t="str">
            <v>EMB.Mn/</v>
          </cell>
        </row>
        <row r="63">
          <cell r="C63" t="str">
            <v>X</v>
          </cell>
          <cell r="E63" t="str">
            <v>M</v>
          </cell>
          <cell r="G63" t="str">
            <v>X</v>
          </cell>
          <cell r="I63" t="str">
            <v>M</v>
          </cell>
        </row>
        <row r="64">
          <cell r="A64" t="str">
            <v>abril</v>
          </cell>
          <cell r="C64">
            <v>0.05112415000000001</v>
          </cell>
          <cell r="E64">
            <v>0.059241600000000005</v>
          </cell>
          <cell r="G64">
            <v>0.08437585</v>
          </cell>
          <cell r="I64">
            <v>0.0223584</v>
          </cell>
        </row>
        <row r="65">
          <cell r="A65" t="str">
            <v>mayo</v>
          </cell>
          <cell r="C65">
            <v>0.033613859999999995</v>
          </cell>
          <cell r="E65">
            <v>0.059241600000000005</v>
          </cell>
          <cell r="G65">
            <v>0.08048614</v>
          </cell>
          <cell r="I65">
            <v>0.0223584</v>
          </cell>
        </row>
        <row r="66">
          <cell r="A66" t="str">
            <v>junio</v>
          </cell>
          <cell r="C66">
            <v>0.02799</v>
          </cell>
          <cell r="E66">
            <v>0.059241600000000005</v>
          </cell>
          <cell r="G66">
            <v>0.07201</v>
          </cell>
          <cell r="I66">
            <v>0.0223584</v>
          </cell>
        </row>
        <row r="67">
          <cell r="A67" t="str">
            <v>2T</v>
          </cell>
          <cell r="C67">
            <v>0.037281084219783774</v>
          </cell>
          <cell r="E67">
            <v>0.0592416</v>
          </cell>
          <cell r="G67">
            <v>0.07918647381521014</v>
          </cell>
          <cell r="I67">
            <v>0.023717509999999997</v>
          </cell>
        </row>
        <row r="69">
          <cell r="C69" t="str">
            <v>Export</v>
          </cell>
          <cell r="E69" t="str">
            <v>Import.(Cif)</v>
          </cell>
          <cell r="G69" t="str">
            <v>Import.(Fob)</v>
          </cell>
        </row>
        <row r="70">
          <cell r="A70" t="str">
            <v>abril</v>
          </cell>
          <cell r="C70">
            <v>1316.1</v>
          </cell>
          <cell r="D70" t="str">
            <v>Efectivo</v>
          </cell>
          <cell r="E70">
            <v>1480.8</v>
          </cell>
          <cell r="F70" t="str">
            <v>Efectivo</v>
          </cell>
          <cell r="G70">
            <v>1363.6</v>
          </cell>
          <cell r="H70" t="str">
            <v>Efectivo</v>
          </cell>
        </row>
        <row r="71">
          <cell r="A71" t="str">
            <v>mayo</v>
          </cell>
          <cell r="C71">
            <v>1752.7</v>
          </cell>
          <cell r="D71" t="str">
            <v>Efectivo</v>
          </cell>
          <cell r="E71">
            <v>1696.3</v>
          </cell>
          <cell r="F71" t="str">
            <v>Efectivo</v>
          </cell>
          <cell r="G71">
            <v>1566</v>
          </cell>
          <cell r="H71" t="str">
            <v>Efectivo</v>
          </cell>
        </row>
        <row r="72">
          <cell r="A72" t="str">
            <v>junio</v>
          </cell>
          <cell r="C72">
            <v>1269.1</v>
          </cell>
          <cell r="D72" t="str">
            <v>Efectivo</v>
          </cell>
          <cell r="E72">
            <v>1442.6</v>
          </cell>
          <cell r="F72" t="str">
            <v>Efectivo</v>
          </cell>
          <cell r="G72">
            <v>1331.2</v>
          </cell>
          <cell r="H72" t="str">
            <v>Efectivo</v>
          </cell>
        </row>
        <row r="73">
          <cell r="A73" t="str">
            <v>2T</v>
          </cell>
          <cell r="C73">
            <v>4337.9</v>
          </cell>
          <cell r="E73">
            <v>4619.7</v>
          </cell>
          <cell r="G73">
            <v>4260.8</v>
          </cell>
        </row>
        <row r="74">
          <cell r="E74" t="str">
            <v>4)</v>
          </cell>
          <cell r="I74" t="str">
            <v>3)</v>
          </cell>
        </row>
        <row r="75">
          <cell r="C75" t="str">
            <v>Mpetrol</v>
          </cell>
          <cell r="E75" t="str">
            <v>Coef</v>
          </cell>
          <cell r="I75" t="str">
            <v>Coef </v>
          </cell>
          <cell r="J75" t="str">
            <v>X Cu</v>
          </cell>
        </row>
        <row r="76">
          <cell r="C76" t="str">
            <v>crudo(cif)</v>
          </cell>
          <cell r="E76" t="str">
            <v>de M</v>
          </cell>
          <cell r="I76" t="str">
            <v>de X </v>
          </cell>
          <cell r="J76" t="str">
            <v>Codelco</v>
          </cell>
        </row>
        <row r="77">
          <cell r="A77" t="str">
            <v>abril</v>
          </cell>
          <cell r="C77">
            <v>153</v>
          </cell>
          <cell r="D77" t="str">
            <v>Efectivo</v>
          </cell>
          <cell r="E77">
            <v>0.0315</v>
          </cell>
          <cell r="I77">
            <v>0.0194</v>
          </cell>
          <cell r="J77">
            <v>204.6</v>
          </cell>
        </row>
        <row r="78">
          <cell r="A78" t="str">
            <v>mayo</v>
          </cell>
          <cell r="C78">
            <v>219</v>
          </cell>
          <cell r="D78" t="str">
            <v>Efectivo</v>
          </cell>
          <cell r="E78">
            <v>0.0315</v>
          </cell>
          <cell r="I78">
            <v>0.0194</v>
          </cell>
          <cell r="J78">
            <v>285.9</v>
          </cell>
        </row>
        <row r="79">
          <cell r="A79" t="str">
            <v>junio</v>
          </cell>
          <cell r="C79">
            <v>124.3</v>
          </cell>
          <cell r="D79" t="str">
            <v>Efectivo</v>
          </cell>
          <cell r="E79">
            <v>0.0315</v>
          </cell>
          <cell r="I79">
            <v>0.0194</v>
          </cell>
          <cell r="J79">
            <v>176.4</v>
          </cell>
        </row>
        <row r="80">
          <cell r="A80" t="str">
            <v>2T</v>
          </cell>
          <cell r="C80">
            <v>496.3</v>
          </cell>
          <cell r="E80">
            <v>0.0315</v>
          </cell>
          <cell r="I80">
            <v>0.0194</v>
          </cell>
          <cell r="J80">
            <v>666.9</v>
          </cell>
        </row>
        <row r="82">
          <cell r="A82" t="str">
            <v>1) Relac. Cif/Fob de las M de B. de P.(efectivas o proyec)</v>
          </cell>
          <cell r="F82" t="str">
            <v>4) Comis. excluídas/Mcif excl. petr.Coef. del 1T92</v>
          </cell>
        </row>
        <row r="83">
          <cell r="A83" t="str">
            <v>2) Coefic. del 1T92.</v>
          </cell>
          <cell r="F83" t="str">
            <v>5)Cif-Fob)/Fob Xs efectivas Aduana. Año 92</v>
          </cell>
        </row>
        <row r="84">
          <cell r="A84" t="str">
            <v>3) Comis.  X no CODELCO. Coef. del 1T92.</v>
          </cell>
        </row>
        <row r="86">
          <cell r="B86" t="str">
            <v>F L E T E S     Y    S E G U R O S</v>
          </cell>
        </row>
        <row r="87">
          <cell r="B87" t="str">
            <v>CREDITOS</v>
          </cell>
          <cell r="E87" t="str">
            <v>DEBITOS</v>
          </cell>
        </row>
        <row r="88">
          <cell r="D88" t="str">
            <v>Total</v>
          </cell>
          <cell r="G88" t="str">
            <v>Total </v>
          </cell>
          <cell r="I88" t="str">
            <v>Variacion PIB</v>
          </cell>
        </row>
        <row r="89">
          <cell r="B89" t="str">
            <v>Emb.Xn</v>
          </cell>
          <cell r="C89" t="str">
            <v>Emb.Zn</v>
          </cell>
          <cell r="D89" t="str">
            <v>Nac.</v>
          </cell>
          <cell r="E89" t="str">
            <v>EmbZe</v>
          </cell>
          <cell r="F89" t="str">
            <v>EmbXe</v>
          </cell>
          <cell r="G89" t="str">
            <v>Extranj</v>
          </cell>
          <cell r="I89" t="str">
            <v>Variacion Inflacion Ext.</v>
          </cell>
        </row>
        <row r="90">
          <cell r="A90" t="str">
            <v>abril</v>
          </cell>
          <cell r="B90">
            <v>67.284493815</v>
          </cell>
          <cell r="C90">
            <v>30.48791424</v>
          </cell>
          <cell r="D90">
            <v>97.772408055</v>
          </cell>
          <cell r="E90">
            <v>80.78184576</v>
          </cell>
          <cell r="F90">
            <v>111.04705618499999</v>
          </cell>
          <cell r="G90">
            <v>191.82890194499998</v>
          </cell>
          <cell r="I90" t="str">
            <v>Variacion Dem. Mundial</v>
          </cell>
        </row>
        <row r="91">
          <cell r="A91" t="str">
            <v>mayo</v>
          </cell>
          <cell r="B91">
            <v>58.915012422</v>
          </cell>
          <cell r="C91">
            <v>35.0132544</v>
          </cell>
          <cell r="D91">
            <v>93.928266822</v>
          </cell>
          <cell r="E91">
            <v>92.77234560000001</v>
          </cell>
          <cell r="F91">
            <v>141.068057578</v>
          </cell>
          <cell r="G91">
            <v>233.84040317800003</v>
          </cell>
          <cell r="I91" t="str">
            <v>Intereses C.,P.BECH</v>
          </cell>
        </row>
        <row r="92">
          <cell r="A92" t="str">
            <v>junio</v>
          </cell>
          <cell r="B92">
            <v>35.522109</v>
          </cell>
          <cell r="C92">
            <v>29.763502080000002</v>
          </cell>
          <cell r="D92">
            <v>65.28561108</v>
          </cell>
          <cell r="E92">
            <v>78.86241792000001</v>
          </cell>
          <cell r="F92">
            <v>91.387891</v>
          </cell>
          <cell r="G92">
            <v>170.25030892</v>
          </cell>
          <cell r="I92" t="str">
            <v>Var. Tipo Cambio Real</v>
          </cell>
        </row>
        <row r="93">
          <cell r="A93" t="str">
            <v>2T</v>
          </cell>
          <cell r="B93">
            <v>161.721615237</v>
          </cell>
          <cell r="C93">
            <v>95.26467072</v>
          </cell>
          <cell r="D93">
            <v>256.98628595699995</v>
          </cell>
          <cell r="E93">
            <v>252.41660928000002</v>
          </cell>
          <cell r="F93">
            <v>343.50300476300004</v>
          </cell>
          <cell r="G93">
            <v>595.919614043</v>
          </cell>
          <cell r="I93" t="str">
            <v>Variacion IQ de Export.</v>
          </cell>
        </row>
        <row r="94">
          <cell r="I94" t="str">
            <v>Variacion IQ imp.</v>
          </cell>
        </row>
        <row r="95">
          <cell r="A95" t="str">
            <v>  c) Otros fletes  (Créditos )</v>
          </cell>
        </row>
        <row r="96">
          <cell r="A96" t="str">
            <v> Otros fletes mes 2000 =Otros fletes mes'99*((IQx + IQm)/2)*( var.Inf. Externa)</v>
          </cell>
          <cell r="H96" t="str">
            <v>Cred.O.F.'99</v>
          </cell>
          <cell r="J96" t="str">
            <v>Qx</v>
          </cell>
        </row>
        <row r="97">
          <cell r="A97" t="str">
            <v>abril</v>
          </cell>
          <cell r="D97">
            <v>23.52226308</v>
          </cell>
          <cell r="H97">
            <v>21.3</v>
          </cell>
          <cell r="J97">
            <v>0.904</v>
          </cell>
        </row>
        <row r="98">
          <cell r="A98" t="str">
            <v>mayo</v>
          </cell>
          <cell r="D98">
            <v>23.9212476</v>
          </cell>
          <cell r="H98">
            <v>19.4</v>
          </cell>
          <cell r="J98">
            <v>1.241</v>
          </cell>
        </row>
        <row r="99">
          <cell r="A99" t="str">
            <v>junio</v>
          </cell>
          <cell r="D99">
            <v>16.822414560000002</v>
          </cell>
          <cell r="H99">
            <v>16.8</v>
          </cell>
          <cell r="J99">
            <v>0.924</v>
          </cell>
        </row>
        <row r="100">
          <cell r="A100" t="str">
            <v>2T</v>
          </cell>
          <cell r="D100">
            <v>64.26592524</v>
          </cell>
          <cell r="H100">
            <v>57.5</v>
          </cell>
        </row>
        <row r="102">
          <cell r="A102" t="str">
            <v>2.- O T R O S   T R A N S P O R T E S</v>
          </cell>
        </row>
        <row r="103">
          <cell r="A103" t="str">
            <v>  a) Servicios de pasajeros (créditos )</v>
          </cell>
          <cell r="I103" t="str">
            <v>Indices 2000</v>
          </cell>
        </row>
        <row r="104">
          <cell r="A104" t="str">
            <v>SPa mes 1T2000 =SPasaj estimado 1999 *(var. Dem.mundial)*(var tipo C.R.)</v>
          </cell>
          <cell r="H104" t="str">
            <v>Var.Dem.Mun.</v>
          </cell>
          <cell r="J104" t="str">
            <v>TC.real2000</v>
          </cell>
        </row>
        <row r="105">
          <cell r="A105" t="str">
            <v>abril</v>
          </cell>
          <cell r="E105">
            <v>36.7022656</v>
          </cell>
          <cell r="H105">
            <v>1.04</v>
          </cell>
          <cell r="I105" t="str">
            <v>Efect.</v>
          </cell>
          <cell r="J105">
            <v>1.0472</v>
          </cell>
        </row>
        <row r="106">
          <cell r="A106" t="str">
            <v>mayo</v>
          </cell>
          <cell r="E106">
            <v>27.9259136</v>
          </cell>
          <cell r="H106">
            <v>1.04</v>
          </cell>
          <cell r="I106" t="str">
            <v>Efect.</v>
          </cell>
          <cell r="J106">
            <v>1.0489</v>
          </cell>
        </row>
        <row r="107">
          <cell r="A107" t="str">
            <v>junio</v>
          </cell>
          <cell r="E107">
            <v>26.934086399999995</v>
          </cell>
          <cell r="H107">
            <v>1.04</v>
          </cell>
          <cell r="J107">
            <v>1.0614</v>
          </cell>
        </row>
        <row r="108">
          <cell r="A108" t="str">
            <v>2T</v>
          </cell>
          <cell r="E108">
            <v>91.5622656</v>
          </cell>
        </row>
        <row r="109">
          <cell r="A109" t="str">
            <v>  a) Servicios de pasajeros (débitos )</v>
          </cell>
          <cell r="H109" t="str">
            <v>Indices 2000</v>
          </cell>
        </row>
        <row r="110">
          <cell r="A110" t="str">
            <v>SPa mes 1T2000 =SPasaj estimado 1999 *(var. Dem.mundial)/(var tipo C. R.)</v>
          </cell>
          <cell r="H110" t="str">
            <v>Var.PGB.Chile</v>
          </cell>
          <cell r="J110" t="str">
            <v>TC.real2000</v>
          </cell>
        </row>
        <row r="111">
          <cell r="A111" t="str">
            <v>abril</v>
          </cell>
          <cell r="E111">
            <v>23.16711535912048</v>
          </cell>
          <cell r="F111" t="str">
            <v>efect</v>
          </cell>
          <cell r="H111">
            <v>1.0643</v>
          </cell>
          <cell r="I111" t="str">
            <v>Efect.</v>
          </cell>
          <cell r="J111">
            <v>1.0472</v>
          </cell>
        </row>
        <row r="112">
          <cell r="A112" t="str">
            <v>mayo</v>
          </cell>
          <cell r="E112">
            <v>24.28</v>
          </cell>
          <cell r="F112" t="str">
            <v>efect</v>
          </cell>
          <cell r="H112">
            <v>1.0711</v>
          </cell>
          <cell r="I112" t="str">
            <v>Efect.</v>
          </cell>
          <cell r="J112">
            <v>1.0489</v>
          </cell>
        </row>
        <row r="113">
          <cell r="A113" t="str">
            <v>junio</v>
          </cell>
          <cell r="E113">
            <v>28.93</v>
          </cell>
          <cell r="F113" t="str">
            <v>efect</v>
          </cell>
          <cell r="H113">
            <v>1.0469</v>
          </cell>
          <cell r="J113">
            <v>1.0614</v>
          </cell>
        </row>
        <row r="114">
          <cell r="A114" t="str">
            <v>2T</v>
          </cell>
          <cell r="E114">
            <v>76.37711535912048</v>
          </cell>
        </row>
        <row r="115">
          <cell r="A115" t="str">
            <v>  b) Servicios Portuarios(créditos )</v>
          </cell>
        </row>
        <row r="116">
          <cell r="A116" t="str">
            <v> S.port =S.Port.1999*(Embarques extr deX e M 2000/ idem 1999)</v>
          </cell>
          <cell r="I116" t="str">
            <v>Cred.S.P.'99</v>
          </cell>
        </row>
        <row r="117">
          <cell r="A117" t="str">
            <v>abril</v>
          </cell>
          <cell r="E117">
            <v>30.475658206697652</v>
          </cell>
          <cell r="I117">
            <v>30.7</v>
          </cell>
        </row>
        <row r="118">
          <cell r="A118" t="str">
            <v>mayo</v>
          </cell>
          <cell r="E118">
            <v>37.062861875713594</v>
          </cell>
          <cell r="I118">
            <v>28.2</v>
          </cell>
        </row>
        <row r="119">
          <cell r="A119" t="str">
            <v>junio</v>
          </cell>
          <cell r="E119">
            <v>26.98204400753262</v>
          </cell>
          <cell r="I119">
            <v>25.1</v>
          </cell>
        </row>
        <row r="120">
          <cell r="A120" t="str">
            <v>2T</v>
          </cell>
          <cell r="E120">
            <v>94.52056408994387</v>
          </cell>
          <cell r="I120">
            <v>84</v>
          </cell>
        </row>
        <row r="121">
          <cell r="A121" t="str">
            <v>  b) Servicios Portuarios( débitos )</v>
          </cell>
        </row>
        <row r="122">
          <cell r="A122" t="str">
            <v> S.port =S.Port.1999*(Embarques nac deX e M 2000/ idem 1999)</v>
          </cell>
          <cell r="I122" t="str">
            <v>Debit.S.P.'99</v>
          </cell>
        </row>
        <row r="123">
          <cell r="A123" t="str">
            <v>abril</v>
          </cell>
          <cell r="E123">
            <v>115.2724270947036</v>
          </cell>
          <cell r="I123">
            <v>94.9</v>
          </cell>
        </row>
        <row r="124">
          <cell r="A124" t="str">
            <v>mayo</v>
          </cell>
          <cell r="E124">
            <v>110.69359130901289</v>
          </cell>
          <cell r="I124">
            <v>86.3</v>
          </cell>
        </row>
        <row r="125">
          <cell r="A125" t="str">
            <v>junio</v>
          </cell>
          <cell r="E125">
            <v>76.93253443163502</v>
          </cell>
          <cell r="I125">
            <v>74.7</v>
          </cell>
        </row>
        <row r="126">
          <cell r="A126" t="str">
            <v>2T</v>
          </cell>
          <cell r="E126">
            <v>302.8985528353515</v>
          </cell>
          <cell r="I126">
            <v>255.89999999999998</v>
          </cell>
        </row>
        <row r="128">
          <cell r="A128" t="str">
            <v>3.- V  I  A  J  E  S (créditos )</v>
          </cell>
          <cell r="D128" t="str">
            <v> Archivo Viajes: H:/VIAJE/viaje2000/2000snt_a</v>
          </cell>
          <cell r="H128" t="str">
            <v>Proyec.</v>
          </cell>
          <cell r="I128" t="str">
            <v>Cred.Viajes'99</v>
          </cell>
        </row>
        <row r="129">
          <cell r="A129" t="str">
            <v>abril</v>
          </cell>
          <cell r="E129">
            <v>86.5</v>
          </cell>
          <cell r="F129" t="str">
            <v>efect</v>
          </cell>
          <cell r="H129">
            <v>79.8301504</v>
          </cell>
          <cell r="J129">
            <v>73.3</v>
          </cell>
        </row>
        <row r="130">
          <cell r="A130" t="str">
            <v>mayo</v>
          </cell>
          <cell r="E130">
            <v>69</v>
          </cell>
          <cell r="F130" t="str">
            <v>efect</v>
          </cell>
          <cell r="H130">
            <v>64.25141839999999</v>
          </cell>
          <cell r="J130">
            <v>58.9</v>
          </cell>
        </row>
        <row r="131">
          <cell r="A131" t="str">
            <v>junio</v>
          </cell>
          <cell r="E131">
            <v>54.4</v>
          </cell>
          <cell r="F131" t="str">
            <v>efect</v>
          </cell>
          <cell r="H131">
            <v>60.49130879999999</v>
          </cell>
          <cell r="J131">
            <v>54.8</v>
          </cell>
        </row>
        <row r="132">
          <cell r="A132" t="str">
            <v>2T</v>
          </cell>
          <cell r="E132">
            <v>209.9</v>
          </cell>
          <cell r="H132">
            <v>204.57287759999997</v>
          </cell>
          <cell r="J132">
            <v>187</v>
          </cell>
        </row>
        <row r="134">
          <cell r="A134" t="str">
            <v>3.- V  I  A  J  E  S (débitos )</v>
          </cell>
          <cell r="D134" t="str">
            <v> Archivo Viajes: H:/VIAJE/viaje2000/2000snt_a</v>
          </cell>
          <cell r="H134" t="str">
            <v>Proyec.</v>
          </cell>
          <cell r="I134" t="str">
            <v>Debitos Viajes'99</v>
          </cell>
        </row>
        <row r="135">
          <cell r="A135" t="str">
            <v>abril</v>
          </cell>
          <cell r="E135">
            <v>61.1</v>
          </cell>
          <cell r="F135" t="str">
            <v>efect</v>
          </cell>
          <cell r="H135">
            <v>68.50059205500384</v>
          </cell>
          <cell r="J135">
            <v>67.4</v>
          </cell>
        </row>
        <row r="136">
          <cell r="A136" t="str">
            <v>mayo</v>
          </cell>
          <cell r="E136">
            <v>63.4</v>
          </cell>
          <cell r="F136" t="str">
            <v>efect</v>
          </cell>
          <cell r="H136">
            <v>78.93605682143198</v>
          </cell>
          <cell r="J136">
            <v>77.3</v>
          </cell>
        </row>
        <row r="137">
          <cell r="A137" t="str">
            <v>junio</v>
          </cell>
          <cell r="E137">
            <v>64.2</v>
          </cell>
          <cell r="F137" t="str">
            <v>efect</v>
          </cell>
          <cell r="H137">
            <v>73.87677595628416</v>
          </cell>
          <cell r="J137">
            <v>74.9</v>
          </cell>
        </row>
        <row r="138">
          <cell r="A138" t="str">
            <v>2T</v>
          </cell>
          <cell r="E138">
            <v>188.7</v>
          </cell>
          <cell r="H138">
            <v>221.31342483272</v>
          </cell>
          <cell r="J138">
            <v>219.6</v>
          </cell>
        </row>
        <row r="244">
          <cell r="A244">
            <v>35900.73773321759</v>
          </cell>
        </row>
        <row r="245">
          <cell r="A245" t="str">
            <v>   INGRESOS NETOS DE EMPRESAS DE TRANSPORTES.2ºTrim.2000.</v>
          </cell>
        </row>
        <row r="246">
          <cell r="E246" t="str">
            <v>(mill US$)</v>
          </cell>
        </row>
        <row r="247">
          <cell r="J247" t="str">
            <v>Hoja 8</v>
          </cell>
        </row>
        <row r="248">
          <cell r="A248" t="str">
            <v>INGRESOS</v>
          </cell>
        </row>
        <row r="249">
          <cell r="G249" t="str">
            <v>abr</v>
          </cell>
          <cell r="H249" t="str">
            <v>may</v>
          </cell>
          <cell r="I249" t="str">
            <v>jun</v>
          </cell>
          <cell r="J249" t="str">
            <v>2T</v>
          </cell>
        </row>
        <row r="250">
          <cell r="A250" t="str">
            <v>     Fletes y seg nac de X de BP</v>
          </cell>
          <cell r="G250">
            <v>67.284493815</v>
          </cell>
          <cell r="H250">
            <v>58.915012422</v>
          </cell>
          <cell r="I250">
            <v>35.522109</v>
          </cell>
          <cell r="J250">
            <v>161.721615237</v>
          </cell>
        </row>
        <row r="251">
          <cell r="A251" t="str">
            <v>     % de Fletes/Fletes y seg por X(*)</v>
          </cell>
          <cell r="G251">
            <v>0.9068541300527241</v>
          </cell>
          <cell r="H251">
            <v>0.8926174496644295</v>
          </cell>
          <cell r="I251">
            <v>0.8720626631853786</v>
          </cell>
          <cell r="J251">
            <v>0.8940257862520773</v>
          </cell>
        </row>
        <row r="252">
          <cell r="A252" t="str">
            <v>     Fletes nac de X  (1)</v>
          </cell>
          <cell r="G252">
            <v>61.017221104639724</v>
          </cell>
          <cell r="H252">
            <v>52.58856813507382</v>
          </cell>
          <cell r="I252">
            <v>30.977504976501308</v>
          </cell>
          <cell r="J252">
            <v>144.58329421621485</v>
          </cell>
        </row>
        <row r="253">
          <cell r="A253" t="str">
            <v>     % hecho por empr. priv.(*)</v>
          </cell>
          <cell r="G253">
            <v>0.981</v>
          </cell>
          <cell r="H253">
            <v>0.981</v>
          </cell>
          <cell r="I253">
            <v>0.981</v>
          </cell>
          <cell r="J253">
            <v>0.981</v>
          </cell>
        </row>
        <row r="254">
          <cell r="A254" t="str">
            <v>a)Fletes nac de empr priv por X</v>
          </cell>
          <cell r="G254">
            <v>59.857893903651565</v>
          </cell>
          <cell r="H254">
            <v>51.58938534050742</v>
          </cell>
          <cell r="I254">
            <v>30.388932381947782</v>
          </cell>
          <cell r="J254">
            <v>141.83621162610677</v>
          </cell>
        </row>
        <row r="256">
          <cell r="A256" t="str">
            <v>    Fletes y seg nac de M de BP</v>
          </cell>
          <cell r="G256">
            <v>36.41815424000005</v>
          </cell>
          <cell r="H256">
            <v>37.527654399999946</v>
          </cell>
          <cell r="I256">
            <v>32.53758207999985</v>
          </cell>
          <cell r="J256">
            <v>106.48339071999985</v>
          </cell>
        </row>
        <row r="257">
          <cell r="A257" t="str">
            <v>     % de Fletes/Fletes y seg  por M</v>
          </cell>
          <cell r="G257">
            <v>0.9227941176470588</v>
          </cell>
          <cell r="H257">
            <v>0.9261744966442953</v>
          </cell>
          <cell r="I257">
            <v>0.9315068493150684</v>
          </cell>
          <cell r="J257">
            <v>0.9266477601143353</v>
          </cell>
        </row>
        <row r="258">
          <cell r="A258" t="str">
            <v>     Fletes nac de M   (1)</v>
          </cell>
          <cell r="G258">
            <v>33.606458508235335</v>
          </cell>
          <cell r="H258">
            <v>34.757156424161025</v>
          </cell>
          <cell r="I258">
            <v>30.308980567671092</v>
          </cell>
          <cell r="J258">
            <v>98.67259550006744</v>
          </cell>
        </row>
        <row r="259">
          <cell r="A259" t="str">
            <v>     % hecho por empr. priv.(*)</v>
          </cell>
          <cell r="G259">
            <v>0.945</v>
          </cell>
          <cell r="H259">
            <v>0.945</v>
          </cell>
          <cell r="I259">
            <v>0.945</v>
          </cell>
          <cell r="J259">
            <v>0.9450000000000001</v>
          </cell>
        </row>
        <row r="260">
          <cell r="A260" t="str">
            <v>b)Fletes nac de empr priv por M</v>
          </cell>
          <cell r="G260">
            <v>31.75810329028239</v>
          </cell>
          <cell r="H260">
            <v>32.84551282083217</v>
          </cell>
          <cell r="I260">
            <v>28.641986636449182</v>
          </cell>
          <cell r="J260">
            <v>93.24560274756374</v>
          </cell>
        </row>
        <row r="262">
          <cell r="A262" t="str">
            <v>     Otros fletes de BP</v>
          </cell>
          <cell r="G262">
            <v>23.52226308</v>
          </cell>
          <cell r="H262">
            <v>23.9212476</v>
          </cell>
          <cell r="I262">
            <v>16.822414560000002</v>
          </cell>
          <cell r="J262">
            <v>64.26592524</v>
          </cell>
        </row>
        <row r="263">
          <cell r="A263" t="str">
            <v>     % hecho por empr. priv.(*)</v>
          </cell>
          <cell r="G263">
            <v>0.933</v>
          </cell>
          <cell r="H263">
            <v>0.933</v>
          </cell>
          <cell r="I263">
            <v>0.933</v>
          </cell>
          <cell r="J263">
            <v>0.9329999999999999</v>
          </cell>
        </row>
        <row r="264">
          <cell r="A264" t="str">
            <v>c)Otros fletes priv de BP</v>
          </cell>
          <cell r="G264">
            <v>21.94627145364</v>
          </cell>
          <cell r="H264">
            <v>22.3185240108</v>
          </cell>
          <cell r="I264">
            <v>15.695312784480002</v>
          </cell>
          <cell r="J264">
            <v>59.96010824892</v>
          </cell>
        </row>
        <row r="266">
          <cell r="A266" t="str">
            <v>     Ss. de pasajeros de BP(Créd)</v>
          </cell>
          <cell r="G266">
            <v>36.7022656</v>
          </cell>
          <cell r="H266">
            <v>27.9259136</v>
          </cell>
          <cell r="I266">
            <v>26.934086399999995</v>
          </cell>
          <cell r="J266">
            <v>91.5622656</v>
          </cell>
        </row>
        <row r="267">
          <cell r="A267" t="str">
            <v>     % hecho por empr. priv.(*)</v>
          </cell>
          <cell r="G267">
            <v>1</v>
          </cell>
          <cell r="H267">
            <v>1</v>
          </cell>
          <cell r="I267">
            <v>1</v>
          </cell>
          <cell r="J267">
            <v>1</v>
          </cell>
        </row>
        <row r="268">
          <cell r="A268" t="str">
            <v>d)Ss. de pasajeros priv de BP(Créd)</v>
          </cell>
          <cell r="G268">
            <v>36.7022656</v>
          </cell>
          <cell r="H268">
            <v>27.9259136</v>
          </cell>
          <cell r="I268">
            <v>26.934086399999995</v>
          </cell>
          <cell r="J268">
            <v>91.5622656</v>
          </cell>
        </row>
        <row r="270">
          <cell r="A270" t="str">
            <v>e)Otros ingr de empr priv de transp(*)</v>
          </cell>
          <cell r="G270">
            <v>3.6333333333333333</v>
          </cell>
          <cell r="H270">
            <v>3.6333333333333333</v>
          </cell>
          <cell r="I270">
            <v>3.6333333333333333</v>
          </cell>
          <cell r="J270">
            <v>10.9</v>
          </cell>
        </row>
        <row r="272">
          <cell r="A272" t="str">
            <v>                     TOTAL DE INGRESOS</v>
          </cell>
          <cell r="G272">
            <v>153.89786758090727</v>
          </cell>
          <cell r="H272">
            <v>138.31266910547293</v>
          </cell>
          <cell r="I272">
            <v>105.2936515362103</v>
          </cell>
          <cell r="J272">
            <v>397.5041882225905</v>
          </cell>
        </row>
        <row r="274">
          <cell r="A274" t="str">
            <v>GASTOS</v>
          </cell>
          <cell r="G274" t="str">
            <v>abr</v>
          </cell>
          <cell r="H274" t="str">
            <v>may</v>
          </cell>
          <cell r="I274" t="str">
            <v>jun</v>
          </cell>
          <cell r="J274" t="str">
            <v>2T</v>
          </cell>
        </row>
        <row r="276">
          <cell r="A276" t="str">
            <v>     Servicios Portuarios de BP(débitos)</v>
          </cell>
          <cell r="G276">
            <v>115.2724270947036</v>
          </cell>
          <cell r="H276">
            <v>110.69359130901289</v>
          </cell>
          <cell r="I276">
            <v>76.93253443163502</v>
          </cell>
          <cell r="J276">
            <v>302.8985528353515</v>
          </cell>
        </row>
        <row r="277">
          <cell r="A277" t="str">
            <v>     % hecho por empr. priv.(*)</v>
          </cell>
          <cell r="G277">
            <v>0.959</v>
          </cell>
          <cell r="H277">
            <v>0.959</v>
          </cell>
          <cell r="I277">
            <v>0.959</v>
          </cell>
          <cell r="J277">
            <v>0.959</v>
          </cell>
        </row>
        <row r="278">
          <cell r="A278" t="str">
            <v>a)Serv Portuarios priv de BP(déb)</v>
          </cell>
          <cell r="G278">
            <v>110.54625758382075</v>
          </cell>
          <cell r="H278">
            <v>106.15515406534335</v>
          </cell>
          <cell r="I278">
            <v>73.77830051993799</v>
          </cell>
          <cell r="J278">
            <v>290.4797121691021</v>
          </cell>
        </row>
        <row r="280">
          <cell r="A280" t="str">
            <v>     Gtos. incl. en OBS, priv de BP(déb) (*)</v>
          </cell>
          <cell r="G280">
            <v>14.349446035999998</v>
          </cell>
          <cell r="H280">
            <v>14.181546087</v>
          </cell>
          <cell r="I280">
            <v>14.312337403999999</v>
          </cell>
          <cell r="J280">
            <v>42.843329526999995</v>
          </cell>
        </row>
        <row r="281">
          <cell r="A281" t="str">
            <v>     % hecho por empr. priv.(*)</v>
          </cell>
          <cell r="G281">
            <v>0.951</v>
          </cell>
          <cell r="H281">
            <v>0.951</v>
          </cell>
          <cell r="I281">
            <v>0.951</v>
          </cell>
          <cell r="J281">
            <v>0.9510000000000001</v>
          </cell>
        </row>
        <row r="282">
          <cell r="A282" t="str">
            <v>b)Gtos. priv. incl. en OBS, priv de BP(déb)</v>
          </cell>
          <cell r="G282">
            <v>13.646323180235997</v>
          </cell>
          <cell r="H282">
            <v>13.486650328737</v>
          </cell>
          <cell r="I282">
            <v>13.611032871204</v>
          </cell>
          <cell r="J282">
            <v>40.744006380177</v>
          </cell>
        </row>
        <row r="284">
          <cell r="A284" t="str">
            <v>c)Transfer de empr. priv. de transp.(*)</v>
          </cell>
          <cell r="G284">
            <v>1.5</v>
          </cell>
          <cell r="H284">
            <v>1.5</v>
          </cell>
          <cell r="I284">
            <v>1.5</v>
          </cell>
          <cell r="J284">
            <v>4.5</v>
          </cell>
        </row>
        <row r="286">
          <cell r="A286" t="str">
            <v>d)Otros gtos. priv. de empr. de transp.(*)</v>
          </cell>
          <cell r="G286">
            <v>0.7000000000000001</v>
          </cell>
          <cell r="H286">
            <v>0.7000000000000001</v>
          </cell>
          <cell r="I286">
            <v>0.7000000000000001</v>
          </cell>
          <cell r="J286">
            <v>2.1</v>
          </cell>
        </row>
        <row r="288">
          <cell r="A288" t="str">
            <v>                     TOTAL DE GASTOS</v>
          </cell>
          <cell r="G288">
            <v>126.39258076405675</v>
          </cell>
          <cell r="H288">
            <v>121.84180439408036</v>
          </cell>
          <cell r="I288">
            <v>89.58933339114199</v>
          </cell>
          <cell r="J288">
            <v>337.8237185492791</v>
          </cell>
        </row>
        <row r="290">
          <cell r="A290" t="str">
            <v>  INGRESOS NETOS EXCL. VARIAC. DE DIVISAS</v>
          </cell>
          <cell r="G290">
            <v>27.50528681685053</v>
          </cell>
          <cell r="H290">
            <v>16.47086471139258</v>
          </cell>
          <cell r="I290">
            <v>15.704318145068314</v>
          </cell>
          <cell r="J290">
            <v>59.68046967331142</v>
          </cell>
        </row>
        <row r="292">
          <cell r="A292" t="str">
            <v>(*) Mientras no se tenga el valor del año usar cifra de respect. mes de 1996.</v>
          </cell>
        </row>
        <row r="293">
          <cell r="A293" t="str">
            <v>(1) Mientras no se tenga el valor del año usar cifra de Aduana.</v>
          </cell>
        </row>
        <row r="295">
          <cell r="J295" t="str">
            <v>Hoja 9</v>
          </cell>
        </row>
        <row r="296">
          <cell r="A296" t="str">
            <v>FUENTES Y USOS DE LOS INGRES. NETOS EN M/E DE LAS EMPRESAS DE TRANSP. </v>
          </cell>
        </row>
        <row r="297">
          <cell r="A297" t="str">
            <v>PRIV. 2ºTRIM 2000.</v>
          </cell>
        </row>
        <row r="298">
          <cell r="A298" t="str">
            <v>(mill US$)</v>
          </cell>
        </row>
        <row r="300">
          <cell r="E300" t="str">
            <v>abr</v>
          </cell>
          <cell r="F300" t="str">
            <v>may</v>
          </cell>
          <cell r="G300" t="str">
            <v>jun</v>
          </cell>
          <cell r="H300" t="str">
            <v>2T</v>
          </cell>
        </row>
        <row r="302">
          <cell r="A302" t="str">
            <v> F U E N T E S    (Aum. Activos)</v>
          </cell>
        </row>
        <row r="304">
          <cell r="A304" t="str">
            <v>Ingresos en mon. extr.</v>
          </cell>
          <cell r="E304">
            <v>153.89786758090727</v>
          </cell>
          <cell r="F304">
            <v>138.31266910547293</v>
          </cell>
          <cell r="G304">
            <v>105.2936515362103</v>
          </cell>
          <cell r="H304">
            <v>397.5041882225905</v>
          </cell>
        </row>
        <row r="305">
          <cell r="A305" t="str">
            <v>    a)Por fletes de X e M rec. en el país</v>
          </cell>
        </row>
        <row r="306">
          <cell r="A306" t="str">
            <v>    b)Por los ingresos rec. en el ext.</v>
          </cell>
        </row>
        <row r="307">
          <cell r="A307" t="str">
            <v>Egresos en el ext.</v>
          </cell>
          <cell r="E307">
            <v>126.39258076405675</v>
          </cell>
          <cell r="F307">
            <v>121.84180439408036</v>
          </cell>
          <cell r="G307">
            <v>89.58933339114199</v>
          </cell>
          <cell r="H307">
            <v>337.8237185492791</v>
          </cell>
        </row>
        <row r="308">
          <cell r="A308" t="str">
            <v>A)SALDO</v>
          </cell>
          <cell r="E308">
            <v>27.50528681685053</v>
          </cell>
          <cell r="F308">
            <v>16.47086471139258</v>
          </cell>
          <cell r="G308">
            <v>15.704318145068314</v>
          </cell>
          <cell r="H308">
            <v>59.68046967331142</v>
          </cell>
        </row>
        <row r="310">
          <cell r="A310" t="str">
            <v>Compra de m/e al sist. financ.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A311" t="str">
            <v>Venta de m/e al sist. financ.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</row>
        <row r="312">
          <cell r="A312" t="str">
            <v>B)SALDO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4">
          <cell r="A314" t="str">
            <v>A)+B) Ingr netos Eº priv transp</v>
          </cell>
          <cell r="E314">
            <v>27.50528681685053</v>
          </cell>
          <cell r="F314">
            <v>16.47086471139258</v>
          </cell>
          <cell r="G314">
            <v>15.704318145068314</v>
          </cell>
          <cell r="H314">
            <v>59.68046967331142</v>
          </cell>
        </row>
        <row r="317">
          <cell r="A317" t="str">
            <v> U S O S    (Dism Activos)</v>
          </cell>
        </row>
        <row r="319">
          <cell r="A319" t="str">
            <v>   Venta de m/e al BC(SWAPS)</v>
          </cell>
          <cell r="H319">
            <v>0</v>
          </cell>
        </row>
        <row r="320">
          <cell r="A320" t="str">
            <v>   Rescate de m/e del BC(SWAPS)</v>
          </cell>
          <cell r="H320">
            <v>0</v>
          </cell>
        </row>
        <row r="321">
          <cell r="A321" t="str">
            <v>A)Aumento de SWAPS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3">
          <cell r="A323" t="str">
            <v>B)Aumento de depós. en el ext.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</row>
        <row r="325">
          <cell r="A325" t="str">
            <v>C)Aumento de otros act. ext.</v>
          </cell>
          <cell r="E325">
            <v>27.50528681685053</v>
          </cell>
          <cell r="F325">
            <v>16.47086471139258</v>
          </cell>
          <cell r="G325">
            <v>15.704318145068314</v>
          </cell>
          <cell r="H325">
            <v>59.68046967331142</v>
          </cell>
        </row>
        <row r="327">
          <cell r="A327" t="str">
            <v>A)+B)+C)     TOTAL DE USOS</v>
          </cell>
          <cell r="E327">
            <v>27.50528681685053</v>
          </cell>
          <cell r="F327">
            <v>16.47086471139258</v>
          </cell>
          <cell r="G327">
            <v>15.704318145068314</v>
          </cell>
          <cell r="H327">
            <v>59.68046967331142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index.ht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="75" zoomScaleNormal="75" zoomScalePageLayoutView="0" workbookViewId="0" topLeftCell="A1">
      <selection activeCell="A2" sqref="A2"/>
    </sheetView>
  </sheetViews>
  <sheetFormatPr defaultColWidth="11.421875" defaultRowHeight="12.75"/>
  <sheetData>
    <row r="1" ht="12.75">
      <c r="A1" s="4" t="s">
        <v>249</v>
      </c>
    </row>
    <row r="2" ht="12.75">
      <c r="A2" t="s">
        <v>248</v>
      </c>
    </row>
    <row r="3" ht="12.75">
      <c r="A3" s="1" t="s">
        <v>421</v>
      </c>
    </row>
    <row r="4" ht="12.75">
      <c r="A4" t="s">
        <v>248</v>
      </c>
    </row>
    <row r="5" s="107" customFormat="1" ht="12.75">
      <c r="A5" s="294" t="s">
        <v>422</v>
      </c>
    </row>
    <row r="6" s="107" customFormat="1" ht="12.75">
      <c r="A6" s="294" t="s">
        <v>423</v>
      </c>
    </row>
    <row r="7" s="107" customFormat="1" ht="12.75">
      <c r="A7" s="294" t="s">
        <v>424</v>
      </c>
    </row>
    <row r="8" s="107" customFormat="1" ht="12.75">
      <c r="A8" s="294" t="s">
        <v>425</v>
      </c>
    </row>
    <row r="9" s="107" customFormat="1" ht="12.75">
      <c r="A9" s="294" t="s">
        <v>426</v>
      </c>
    </row>
    <row r="10" s="107" customFormat="1" ht="12.75">
      <c r="A10" s="294" t="s">
        <v>427</v>
      </c>
    </row>
    <row r="11" s="107" customFormat="1" ht="12.75">
      <c r="A11" s="294" t="s">
        <v>428</v>
      </c>
    </row>
    <row r="12" s="107" customFormat="1" ht="12.75">
      <c r="A12" s="294" t="s">
        <v>429</v>
      </c>
    </row>
    <row r="13" s="107" customFormat="1" ht="12.75">
      <c r="A13" s="294" t="s">
        <v>457</v>
      </c>
    </row>
    <row r="14" s="107" customFormat="1" ht="12.75">
      <c r="A14" s="294" t="s">
        <v>430</v>
      </c>
    </row>
    <row r="15" s="107" customFormat="1" ht="12.75">
      <c r="A15" s="294" t="s">
        <v>431</v>
      </c>
    </row>
    <row r="16" s="107" customFormat="1" ht="12.75">
      <c r="A16" s="106"/>
    </row>
    <row r="17" ht="12.75">
      <c r="A17" s="4"/>
    </row>
  </sheetData>
  <sheetProtection/>
  <hyperlinks>
    <hyperlink ref="A5" location="c_1!A1" display="1. Balanza de pagos: Serie neta anual, 1996-2005"/>
    <hyperlink ref="A6" location="c_2!A1" display="2. Exportación de bienes, 2003 - 2011"/>
    <hyperlink ref="A7" location="c_3!A1" display="3. Importación de bienes, 2003-2011"/>
    <hyperlink ref="A8" location="C_4!A1" display="4. Servicios, 2003-2011"/>
    <hyperlink ref="A9" location="c_5!A1" display="5. Renta de la inversión, 2003-2011"/>
    <hyperlink ref="A10" location="C_6!A1" display="6. Transferencias corrientes, 2003-2011"/>
    <hyperlink ref="A11" location="c_7!A1" display="7. Cuenta financiera, 2003-2011"/>
    <hyperlink ref="A12" location="c_7A!A1" display="7A. Cuenta financiera por sector institucional, 2003-2011"/>
    <hyperlink ref="A13" location="c_8!A1" display="8. Activos de reserva del Banco Central de Chile, por instrumento, 2003-2011"/>
    <hyperlink ref="A14" location="C_9!A1" display="9. Posición de inversión internacional, 2003-2011"/>
    <hyperlink ref="A15" location="C_9A!A1" display="9A. Posición de inversión internacional, por sector institucional, 2003-2011"/>
    <hyperlink ref="A1" r:id="rId1" display="&lt;&lt; Volver a portada"/>
  </hyperlinks>
  <printOptions/>
  <pageMargins left="0.75" right="0.75" top="1" bottom="1" header="0" footer="0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36"/>
  <sheetViews>
    <sheetView zoomScale="75" zoomScaleNormal="75" zoomScalePageLayoutView="0" workbookViewId="0" topLeftCell="A1">
      <selection activeCell="A1" sqref="A1"/>
    </sheetView>
  </sheetViews>
  <sheetFormatPr defaultColWidth="11.421875" defaultRowHeight="10.5" customHeight="1"/>
  <cols>
    <col min="1" max="1" width="2.28125" style="213" customWidth="1"/>
    <col min="2" max="2" width="2.57421875" style="213" customWidth="1"/>
    <col min="3" max="3" width="3.8515625" style="213" customWidth="1"/>
    <col min="4" max="4" width="27.8515625" style="213" customWidth="1"/>
    <col min="5" max="5" width="2.140625" style="213" customWidth="1"/>
    <col min="6" max="7" width="9.00390625" style="213" customWidth="1"/>
    <col min="8" max="8" width="10.421875" style="213" bestFit="1" customWidth="1"/>
    <col min="9" max="10" width="9.28125" style="180" customWidth="1"/>
    <col min="11" max="12" width="11.421875" style="180" customWidth="1"/>
    <col min="13" max="16384" width="11.421875" style="213" customWidth="1"/>
  </cols>
  <sheetData>
    <row r="1" spans="2:8" ht="18.75" customHeight="1">
      <c r="B1" s="296" t="s">
        <v>447</v>
      </c>
      <c r="H1" s="56"/>
    </row>
    <row r="2" spans="2:13" s="1" customFormat="1" ht="13.5" customHeight="1">
      <c r="B2" s="295" t="s">
        <v>448</v>
      </c>
      <c r="G2" s="11"/>
      <c r="H2" s="11"/>
      <c r="I2" s="11"/>
      <c r="J2" s="11"/>
      <c r="K2" s="11"/>
      <c r="L2" s="11"/>
      <c r="M2" s="57"/>
    </row>
    <row r="3" spans="2:12" s="1" customFormat="1" ht="14.25" customHeight="1">
      <c r="B3" s="295" t="s">
        <v>449</v>
      </c>
      <c r="G3" s="11"/>
      <c r="H3" s="11"/>
      <c r="I3" s="11"/>
      <c r="J3" s="11"/>
      <c r="K3" s="11"/>
      <c r="L3" s="11"/>
    </row>
    <row r="4" spans="2:12" ht="12" customHeight="1">
      <c r="B4" s="303" t="s">
        <v>0</v>
      </c>
      <c r="H4" s="214"/>
      <c r="I4" s="214"/>
      <c r="J4" s="214"/>
      <c r="K4" s="214"/>
      <c r="L4" s="214"/>
    </row>
    <row r="5" spans="6:14" ht="12" customHeight="1">
      <c r="F5" s="210"/>
      <c r="G5" s="210"/>
      <c r="H5" s="210"/>
      <c r="I5" s="210"/>
      <c r="J5" s="210"/>
      <c r="K5" s="210"/>
      <c r="L5" s="210"/>
      <c r="M5" s="210"/>
      <c r="N5" s="210"/>
    </row>
    <row r="6" spans="2:14" ht="10.5" customHeight="1">
      <c r="B6" s="215"/>
      <c r="C6" s="215"/>
      <c r="D6" s="215"/>
      <c r="E6" s="215"/>
      <c r="F6" s="216"/>
      <c r="G6" s="216"/>
      <c r="M6" s="216"/>
      <c r="N6" s="216"/>
    </row>
    <row r="7" spans="2:12" ht="10.5" customHeight="1">
      <c r="B7" s="217"/>
      <c r="C7" s="217"/>
      <c r="D7" s="217"/>
      <c r="E7" s="217"/>
      <c r="F7" s="218"/>
      <c r="G7" s="218"/>
      <c r="H7" s="219"/>
      <c r="I7" s="220"/>
      <c r="J7" s="220"/>
      <c r="K7" s="220"/>
      <c r="L7" s="220"/>
    </row>
    <row r="8" spans="2:14" ht="10.5" customHeight="1">
      <c r="B8" s="221" t="s">
        <v>1</v>
      </c>
      <c r="C8" s="222"/>
      <c r="D8" s="222"/>
      <c r="E8" s="222"/>
      <c r="F8" s="223">
        <v>2003</v>
      </c>
      <c r="G8" s="223">
        <v>2004</v>
      </c>
      <c r="H8" s="224">
        <v>2005</v>
      </c>
      <c r="I8" s="224">
        <v>2006</v>
      </c>
      <c r="J8" s="224">
        <v>2007</v>
      </c>
      <c r="K8" s="224">
        <v>2008</v>
      </c>
      <c r="L8" s="224">
        <v>2009</v>
      </c>
      <c r="M8" s="224">
        <v>2010</v>
      </c>
      <c r="N8" s="224">
        <v>2011</v>
      </c>
    </row>
    <row r="9" spans="2:14" ht="10.5" customHeight="1">
      <c r="B9" s="215"/>
      <c r="C9" s="215"/>
      <c r="D9" s="215"/>
      <c r="E9" s="215"/>
      <c r="F9" s="225"/>
      <c r="G9" s="225"/>
      <c r="H9" s="226"/>
      <c r="I9" s="226"/>
      <c r="J9" s="226"/>
      <c r="K9" s="226"/>
      <c r="L9" s="226"/>
      <c r="M9" s="216"/>
      <c r="N9" s="216"/>
    </row>
    <row r="10" spans="2:8" ht="10.5" customHeight="1">
      <c r="B10" s="227"/>
      <c r="C10" s="227"/>
      <c r="D10" s="227"/>
      <c r="E10" s="227"/>
      <c r="H10" s="180"/>
    </row>
    <row r="11" spans="2:8" ht="10.5" customHeight="1">
      <c r="B11" s="227"/>
      <c r="C11" s="227"/>
      <c r="D11" s="227"/>
      <c r="E11" s="227"/>
      <c r="H11" s="180"/>
    </row>
    <row r="12" spans="2:14" ht="10.5" customHeight="1">
      <c r="B12" s="58" t="s">
        <v>94</v>
      </c>
      <c r="C12" s="58"/>
      <c r="D12" s="58"/>
      <c r="E12" s="227"/>
      <c r="F12" s="22">
        <v>15851.2</v>
      </c>
      <c r="G12" s="22">
        <v>16015.997461380002</v>
      </c>
      <c r="H12" s="22">
        <v>16963.399999999998</v>
      </c>
      <c r="I12" s="22">
        <v>19428.94456314</v>
      </c>
      <c r="J12" s="22">
        <v>16910.10467372</v>
      </c>
      <c r="K12" s="22">
        <v>23162.348837790003</v>
      </c>
      <c r="L12" s="22">
        <v>25372.54064390866</v>
      </c>
      <c r="M12" s="22">
        <v>27863.733848439988</v>
      </c>
      <c r="N12" s="22">
        <v>41979.33147822999</v>
      </c>
    </row>
    <row r="13" spans="2:14" ht="10.5" customHeight="1">
      <c r="B13" s="227"/>
      <c r="C13" s="227"/>
      <c r="D13" s="227"/>
      <c r="E13" s="227"/>
      <c r="F13" s="228"/>
      <c r="G13" s="210"/>
      <c r="H13" s="210"/>
      <c r="I13" s="210"/>
      <c r="J13" s="210"/>
      <c r="K13" s="210"/>
      <c r="L13" s="23"/>
      <c r="M13" s="23"/>
      <c r="N13" s="23"/>
    </row>
    <row r="14" spans="2:14" ht="10.5" customHeight="1">
      <c r="B14" s="227"/>
      <c r="C14" s="227"/>
      <c r="D14" s="227"/>
      <c r="E14" s="227"/>
      <c r="F14" s="228"/>
      <c r="G14" s="210"/>
      <c r="H14" s="210"/>
      <c r="I14" s="210"/>
      <c r="J14" s="210"/>
      <c r="K14" s="210"/>
      <c r="L14" s="23"/>
      <c r="M14" s="23"/>
      <c r="N14" s="23"/>
    </row>
    <row r="15" spans="2:14" ht="10.5" customHeight="1">
      <c r="B15" s="58"/>
      <c r="C15" s="59" t="s">
        <v>95</v>
      </c>
      <c r="D15" s="58"/>
      <c r="E15" s="227"/>
      <c r="F15" s="22">
        <v>2.7</v>
      </c>
      <c r="G15" s="22">
        <v>3</v>
      </c>
      <c r="H15" s="22">
        <v>3.3</v>
      </c>
      <c r="I15" s="22">
        <v>4.31958546</v>
      </c>
      <c r="J15" s="22">
        <v>5.4218138399999996</v>
      </c>
      <c r="K15" s="22">
        <v>5.71452204</v>
      </c>
      <c r="L15" s="22">
        <v>8.780956323994708</v>
      </c>
      <c r="M15" s="22">
        <v>11.21437041</v>
      </c>
      <c r="N15" s="22">
        <v>12.155205539999999</v>
      </c>
    </row>
    <row r="16" spans="2:15" ht="10.5" customHeight="1">
      <c r="B16" s="58"/>
      <c r="C16" s="59"/>
      <c r="D16" s="58"/>
      <c r="E16" s="227"/>
      <c r="F16" s="22"/>
      <c r="G16" s="23"/>
      <c r="H16" s="210"/>
      <c r="I16" s="210"/>
      <c r="J16" s="210"/>
      <c r="K16" s="210"/>
      <c r="L16" s="23"/>
      <c r="M16" s="23"/>
      <c r="N16" s="23"/>
      <c r="O16" s="229"/>
    </row>
    <row r="17" spans="2:14" ht="10.5" customHeight="1">
      <c r="B17" s="58"/>
      <c r="C17" s="59"/>
      <c r="D17" s="58"/>
      <c r="E17" s="227"/>
      <c r="F17" s="228"/>
      <c r="G17" s="210"/>
      <c r="H17" s="210"/>
      <c r="I17" s="210"/>
      <c r="J17" s="210"/>
      <c r="K17" s="210"/>
      <c r="L17" s="23"/>
      <c r="M17" s="23"/>
      <c r="N17" s="23"/>
    </row>
    <row r="18" spans="2:14" ht="10.5" customHeight="1">
      <c r="B18" s="58"/>
      <c r="C18" s="59" t="s">
        <v>25</v>
      </c>
      <c r="D18" s="58"/>
      <c r="E18" s="227"/>
      <c r="F18" s="22">
        <v>45.6</v>
      </c>
      <c r="G18" s="22">
        <v>52.6</v>
      </c>
      <c r="H18" s="22">
        <v>52.6</v>
      </c>
      <c r="I18" s="22">
        <v>54.61213816</v>
      </c>
      <c r="J18" s="22">
        <v>53.41341842</v>
      </c>
      <c r="K18" s="22">
        <v>57.162805299999995</v>
      </c>
      <c r="L18" s="22">
        <v>1143.398119988941</v>
      </c>
      <c r="M18" s="22">
        <v>1217.28519188</v>
      </c>
      <c r="N18" s="22">
        <v>1214.4262546399998</v>
      </c>
    </row>
    <row r="19" spans="2:14" ht="10.5" customHeight="1">
      <c r="B19" s="58"/>
      <c r="C19" s="59"/>
      <c r="D19" s="58"/>
      <c r="E19" s="227"/>
      <c r="F19" s="22"/>
      <c r="G19" s="23"/>
      <c r="H19" s="210"/>
      <c r="I19" s="210"/>
      <c r="J19" s="210"/>
      <c r="K19" s="210"/>
      <c r="L19" s="23"/>
      <c r="M19" s="23"/>
      <c r="N19" s="23"/>
    </row>
    <row r="20" spans="2:14" ht="10.5" customHeight="1">
      <c r="B20" s="58"/>
      <c r="C20" s="59"/>
      <c r="D20" s="58"/>
      <c r="E20" s="227"/>
      <c r="F20" s="228"/>
      <c r="G20" s="210"/>
      <c r="H20" s="210"/>
      <c r="I20" s="210"/>
      <c r="J20" s="210"/>
      <c r="K20" s="210"/>
      <c r="L20" s="23"/>
      <c r="M20" s="23"/>
      <c r="N20" s="23"/>
    </row>
    <row r="21" spans="2:14" ht="10.5" customHeight="1">
      <c r="B21" s="58"/>
      <c r="C21" s="59" t="s">
        <v>96</v>
      </c>
      <c r="D21" s="58"/>
      <c r="E21" s="227"/>
      <c r="F21" s="22">
        <v>582.2</v>
      </c>
      <c r="G21" s="22">
        <v>445.6</v>
      </c>
      <c r="H21" s="22">
        <v>188.8</v>
      </c>
      <c r="I21" s="22">
        <v>113.21265280000009</v>
      </c>
      <c r="J21" s="22">
        <v>88.40023951999997</v>
      </c>
      <c r="K21" s="22">
        <v>167.92701639999999</v>
      </c>
      <c r="L21" s="22">
        <v>286.10303215136867</v>
      </c>
      <c r="M21" s="22">
        <v>282.12391483</v>
      </c>
      <c r="N21" s="22">
        <v>601.2578461100003</v>
      </c>
    </row>
    <row r="22" spans="2:14" ht="10.5" customHeight="1">
      <c r="B22" s="58"/>
      <c r="C22" s="59"/>
      <c r="D22" s="58"/>
      <c r="E22" s="227"/>
      <c r="F22" s="228"/>
      <c r="G22" s="210"/>
      <c r="H22" s="210"/>
      <c r="I22" s="210"/>
      <c r="J22" s="210"/>
      <c r="K22" s="210"/>
      <c r="L22" s="23"/>
      <c r="M22" s="23"/>
      <c r="N22" s="23"/>
    </row>
    <row r="23" spans="2:14" ht="10.5" customHeight="1">
      <c r="B23" s="58"/>
      <c r="C23" s="59"/>
      <c r="D23" s="58"/>
      <c r="E23" s="227"/>
      <c r="F23" s="228"/>
      <c r="G23" s="210"/>
      <c r="H23" s="210"/>
      <c r="I23" s="210"/>
      <c r="J23" s="210"/>
      <c r="K23" s="210"/>
      <c r="L23" s="23"/>
      <c r="M23" s="23"/>
      <c r="N23" s="23"/>
    </row>
    <row r="24" spans="2:15" ht="10.5" customHeight="1">
      <c r="B24" s="58"/>
      <c r="C24" s="59" t="s">
        <v>27</v>
      </c>
      <c r="D24" s="58"/>
      <c r="E24" s="227"/>
      <c r="F24" s="22">
        <v>15211</v>
      </c>
      <c r="G24" s="22">
        <v>15495.400000000001</v>
      </c>
      <c r="H24" s="22">
        <v>16689.1</v>
      </c>
      <c r="I24" s="22">
        <v>19224.92798858</v>
      </c>
      <c r="J24" s="22">
        <v>16695.25192681</v>
      </c>
      <c r="K24" s="22">
        <v>22848.56531383</v>
      </c>
      <c r="L24" s="22">
        <v>23849.321563184356</v>
      </c>
      <c r="M24" s="22">
        <v>26317.79586607999</v>
      </c>
      <c r="N24" s="22">
        <v>40116.63512554999</v>
      </c>
      <c r="O24" s="229"/>
    </row>
    <row r="25" spans="2:14" ht="10.5" customHeight="1">
      <c r="B25" s="227"/>
      <c r="C25" s="227"/>
      <c r="D25" s="222" t="s">
        <v>97</v>
      </c>
      <c r="E25" s="227"/>
      <c r="F25" s="228">
        <v>7927.1</v>
      </c>
      <c r="G25" s="228">
        <v>7604.1</v>
      </c>
      <c r="H25" s="228">
        <v>8900.4</v>
      </c>
      <c r="I25" s="228">
        <v>10772.163818289999</v>
      </c>
      <c r="J25" s="228">
        <v>7184.19566628</v>
      </c>
      <c r="K25" s="228">
        <v>5583.19410512</v>
      </c>
      <c r="L25" s="228">
        <v>6222.806332716215</v>
      </c>
      <c r="M25" s="228">
        <v>5989.15674992</v>
      </c>
      <c r="N25" s="228">
        <v>8509.805695329998</v>
      </c>
    </row>
    <row r="26" spans="2:14" ht="10.5" customHeight="1">
      <c r="B26" s="227"/>
      <c r="C26" s="227"/>
      <c r="D26" s="222" t="s">
        <v>29</v>
      </c>
      <c r="E26" s="227"/>
      <c r="F26" s="228">
        <v>7283.9</v>
      </c>
      <c r="G26" s="228">
        <v>7891.3</v>
      </c>
      <c r="H26" s="228">
        <v>7788.7</v>
      </c>
      <c r="I26" s="228">
        <v>8452.76417029</v>
      </c>
      <c r="J26" s="228">
        <v>9511.056260529998</v>
      </c>
      <c r="K26" s="228">
        <v>17265.37120871</v>
      </c>
      <c r="L26" s="228">
        <v>17626.51523046814</v>
      </c>
      <c r="M26" s="228">
        <v>20328.63911615999</v>
      </c>
      <c r="N26" s="228">
        <v>31606.82943021999</v>
      </c>
    </row>
    <row r="27" spans="2:14" ht="10.5" customHeight="1">
      <c r="B27" s="227"/>
      <c r="C27" s="227"/>
      <c r="D27" s="222"/>
      <c r="E27" s="227"/>
      <c r="F27" s="228"/>
      <c r="G27" s="210"/>
      <c r="H27" s="210"/>
      <c r="I27" s="210"/>
      <c r="J27" s="210"/>
      <c r="K27" s="210"/>
      <c r="L27" s="23"/>
      <c r="M27" s="23"/>
      <c r="N27" s="23"/>
    </row>
    <row r="28" spans="2:14" ht="10.5" customHeight="1">
      <c r="B28" s="227"/>
      <c r="C28" s="227"/>
      <c r="D28" s="222"/>
      <c r="E28" s="227"/>
      <c r="F28" s="228"/>
      <c r="G28" s="210"/>
      <c r="H28" s="210"/>
      <c r="I28" s="210"/>
      <c r="J28" s="210"/>
      <c r="K28" s="210"/>
      <c r="L28" s="23"/>
      <c r="M28" s="23"/>
      <c r="N28" s="23"/>
    </row>
    <row r="29" spans="2:14" s="1" customFormat="1" ht="10.5" customHeight="1">
      <c r="B29" s="58"/>
      <c r="C29" s="59" t="s">
        <v>98</v>
      </c>
      <c r="D29" s="58"/>
      <c r="E29" s="58"/>
      <c r="F29" s="22">
        <v>9.7</v>
      </c>
      <c r="G29" s="22">
        <v>19.39746138</v>
      </c>
      <c r="H29" s="22">
        <v>29.6</v>
      </c>
      <c r="I29" s="22">
        <v>31.87219814</v>
      </c>
      <c r="J29" s="22">
        <v>67.61727513000001</v>
      </c>
      <c r="K29" s="22">
        <v>82.97918022</v>
      </c>
      <c r="L29" s="22">
        <v>84.93697225999999</v>
      </c>
      <c r="M29" s="22">
        <v>35.31450524</v>
      </c>
      <c r="N29" s="22">
        <v>34.85704639</v>
      </c>
    </row>
    <row r="30" spans="2:14" ht="10.5" customHeight="1">
      <c r="B30" s="227"/>
      <c r="C30" s="222"/>
      <c r="D30" s="227"/>
      <c r="E30" s="227"/>
      <c r="F30" s="228"/>
      <c r="G30" s="228"/>
      <c r="H30" s="210"/>
      <c r="I30" s="210"/>
      <c r="J30" s="210"/>
      <c r="K30" s="210"/>
      <c r="L30" s="23"/>
      <c r="M30" s="23"/>
      <c r="N30" s="23"/>
    </row>
    <row r="31" spans="2:14" ht="10.5" customHeight="1">
      <c r="B31" s="230"/>
      <c r="C31" s="230"/>
      <c r="D31" s="230"/>
      <c r="E31" s="230"/>
      <c r="F31" s="231"/>
      <c r="G31" s="231"/>
      <c r="H31" s="232"/>
      <c r="I31" s="232"/>
      <c r="J31" s="232"/>
      <c r="K31" s="232"/>
      <c r="L31" s="232"/>
      <c r="M31" s="232"/>
      <c r="N31" s="232"/>
    </row>
    <row r="32" spans="6:7" ht="10.5" customHeight="1">
      <c r="F32" s="233"/>
      <c r="G32" s="233"/>
    </row>
    <row r="36" spans="6:14" ht="10.5" customHeight="1">
      <c r="F36" s="229"/>
      <c r="G36" s="229"/>
      <c r="H36" s="229"/>
      <c r="I36" s="229"/>
      <c r="J36" s="229"/>
      <c r="K36" s="229"/>
      <c r="L36" s="229"/>
      <c r="M36" s="229"/>
      <c r="N36" s="229"/>
    </row>
  </sheetData>
  <sheetProtection/>
  <printOptions horizontalCentered="1" verticalCentered="1"/>
  <pageMargins left="0.5118110236220472" right="0.5118110236220472" top="0.5118110236220472" bottom="0.5118110236220472" header="0.5118110236220472" footer="0.5118110236220472"/>
  <pageSetup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R179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.28125" style="180" customWidth="1"/>
    <col min="2" max="2" width="3.57421875" style="180" customWidth="1"/>
    <col min="3" max="4" width="3.00390625" style="180" customWidth="1"/>
    <col min="5" max="5" width="5.7109375" style="180" customWidth="1"/>
    <col min="6" max="6" width="6.140625" style="180" customWidth="1"/>
    <col min="7" max="7" width="7.57421875" style="180" customWidth="1"/>
    <col min="8" max="8" width="20.28125" style="180" customWidth="1"/>
    <col min="9" max="9" width="4.57421875" style="180" customWidth="1"/>
    <col min="10" max="12" width="10.00390625" style="180" customWidth="1"/>
    <col min="13" max="13" width="12.28125" style="180" customWidth="1"/>
    <col min="14" max="14" width="11.7109375" style="180" customWidth="1"/>
    <col min="15" max="16384" width="11.421875" style="180" customWidth="1"/>
  </cols>
  <sheetData>
    <row r="1" spans="2:18" s="234" customFormat="1" ht="16.5" customHeight="1">
      <c r="B1" s="296" t="s">
        <v>450</v>
      </c>
      <c r="J1" s="235"/>
      <c r="K1" s="235"/>
      <c r="L1" s="235"/>
      <c r="M1" s="235"/>
      <c r="N1" s="235"/>
      <c r="O1" s="235"/>
      <c r="P1" s="235"/>
      <c r="Q1" s="235"/>
      <c r="R1" s="235"/>
    </row>
    <row r="2" spans="2:18" s="234" customFormat="1" ht="12.75" customHeight="1">
      <c r="B2" s="304" t="s">
        <v>451</v>
      </c>
      <c r="C2" s="39"/>
      <c r="D2" s="39"/>
      <c r="E2" s="39"/>
      <c r="F2" s="39"/>
      <c r="G2" s="39"/>
      <c r="H2" s="39"/>
      <c r="I2" s="39"/>
      <c r="J2" s="39"/>
      <c r="K2" s="236"/>
      <c r="N2" s="235"/>
      <c r="O2" s="235"/>
      <c r="P2" s="235"/>
      <c r="Q2" s="235"/>
      <c r="R2" s="235"/>
    </row>
    <row r="3" spans="2:18" ht="12" customHeight="1">
      <c r="B3" s="301" t="s">
        <v>0</v>
      </c>
      <c r="C3" s="39"/>
      <c r="D3" s="39"/>
      <c r="E3" s="39"/>
      <c r="F3" s="39"/>
      <c r="G3" s="39"/>
      <c r="H3" s="39"/>
      <c r="I3" s="39"/>
      <c r="J3" s="39"/>
      <c r="K3" s="237"/>
      <c r="N3" s="210"/>
      <c r="O3" s="210"/>
      <c r="P3" s="210"/>
      <c r="Q3" s="210"/>
      <c r="R3" s="210"/>
    </row>
    <row r="4" spans="6:18" ht="10.5" customHeight="1">
      <c r="F4" s="238"/>
      <c r="G4" s="238"/>
      <c r="H4" s="238"/>
      <c r="I4" s="238"/>
      <c r="J4" s="238"/>
      <c r="K4" s="238"/>
      <c r="N4" s="235"/>
      <c r="O4" s="235"/>
      <c r="P4" s="235"/>
      <c r="Q4" s="239"/>
      <c r="R4" s="239"/>
    </row>
    <row r="5" spans="2:16" ht="9" customHeight="1">
      <c r="B5" s="220"/>
      <c r="C5" s="220"/>
      <c r="D5" s="220"/>
      <c r="E5" s="220"/>
      <c r="F5" s="240"/>
      <c r="G5" s="240"/>
      <c r="H5" s="240"/>
      <c r="I5" s="240"/>
      <c r="J5" s="240"/>
      <c r="K5" s="240"/>
      <c r="L5" s="240"/>
      <c r="M5" s="240"/>
      <c r="N5" s="240"/>
      <c r="O5" s="220"/>
      <c r="P5" s="220"/>
    </row>
    <row r="6" spans="2:18" s="234" customFormat="1" ht="9.75" customHeight="1">
      <c r="B6" s="234" t="s">
        <v>1</v>
      </c>
      <c r="F6" s="241"/>
      <c r="G6" s="241"/>
      <c r="H6" s="241"/>
      <c r="I6" s="242"/>
      <c r="J6" s="243">
        <v>2003</v>
      </c>
      <c r="K6" s="243">
        <v>2004</v>
      </c>
      <c r="L6" s="243">
        <v>2005</v>
      </c>
      <c r="M6" s="243">
        <v>2006</v>
      </c>
      <c r="N6" s="243">
        <v>2007</v>
      </c>
      <c r="O6" s="234">
        <v>2008</v>
      </c>
      <c r="P6" s="234">
        <v>2009</v>
      </c>
      <c r="Q6" s="234">
        <v>2010</v>
      </c>
      <c r="R6" s="234">
        <v>2011</v>
      </c>
    </row>
    <row r="7" spans="2:18" ht="15" customHeight="1">
      <c r="B7" s="205"/>
      <c r="C7" s="205"/>
      <c r="D7" s="205"/>
      <c r="E7" s="205"/>
      <c r="F7" s="205"/>
      <c r="G7" s="205"/>
      <c r="H7" s="205"/>
      <c r="I7" s="205"/>
      <c r="J7" s="244"/>
      <c r="K7" s="245"/>
      <c r="L7" s="245"/>
      <c r="M7" s="245"/>
      <c r="N7" s="245"/>
      <c r="O7" s="246"/>
      <c r="P7" s="246"/>
      <c r="Q7" s="246"/>
      <c r="R7" s="246"/>
    </row>
    <row r="8" spans="2:18" ht="15" customHeight="1">
      <c r="B8" s="247"/>
      <c r="C8" s="247"/>
      <c r="D8" s="247"/>
      <c r="E8" s="247"/>
      <c r="F8" s="248"/>
      <c r="G8" s="248"/>
      <c r="H8" s="248"/>
      <c r="I8" s="248"/>
      <c r="J8" s="258"/>
      <c r="K8" s="258"/>
      <c r="L8" s="258"/>
      <c r="M8" s="258"/>
      <c r="N8" s="258"/>
      <c r="O8" s="258"/>
      <c r="P8" s="258"/>
      <c r="Q8" s="258"/>
      <c r="R8" s="258"/>
    </row>
    <row r="9" spans="2:14" ht="5.25" customHeight="1">
      <c r="B9" s="247"/>
      <c r="C9" s="247"/>
      <c r="D9" s="247"/>
      <c r="E9" s="247"/>
      <c r="F9" s="248"/>
      <c r="G9" s="248"/>
      <c r="H9" s="248"/>
      <c r="I9" s="248"/>
      <c r="J9" s="247"/>
      <c r="K9" s="247"/>
      <c r="L9" s="247"/>
      <c r="M9" s="247"/>
      <c r="N9" s="247"/>
    </row>
    <row r="10" spans="2:18" ht="12.75" customHeight="1">
      <c r="B10" s="234" t="s">
        <v>237</v>
      </c>
      <c r="C10" s="249"/>
      <c r="D10" s="234"/>
      <c r="E10" s="234"/>
      <c r="F10" s="241"/>
      <c r="G10" s="241"/>
      <c r="H10" s="241"/>
      <c r="I10" s="241"/>
      <c r="J10" s="250">
        <v>-37810.33592471437</v>
      </c>
      <c r="K10" s="250">
        <v>-35008.15782030963</v>
      </c>
      <c r="L10" s="250">
        <v>-36547.85676203265</v>
      </c>
      <c r="M10" s="250">
        <v>-21849.6189158528</v>
      </c>
      <c r="N10" s="250">
        <v>-9234.153649760614</v>
      </c>
      <c r="O10" s="250">
        <v>-27012.50447328479</v>
      </c>
      <c r="P10" s="250">
        <v>-22597.005413677834</v>
      </c>
      <c r="Q10" s="250">
        <v>-23276.229215064843</v>
      </c>
      <c r="R10" s="250">
        <v>-23875.144833492377</v>
      </c>
    </row>
    <row r="11" spans="2:18" ht="6" customHeight="1">
      <c r="B11" s="234"/>
      <c r="C11" s="234"/>
      <c r="D11" s="234"/>
      <c r="E11" s="234"/>
      <c r="F11" s="241"/>
      <c r="G11" s="241"/>
      <c r="H11" s="241"/>
      <c r="I11" s="241"/>
      <c r="J11" s="250"/>
      <c r="K11" s="250"/>
      <c r="L11" s="250"/>
      <c r="M11" s="250"/>
      <c r="N11" s="250"/>
      <c r="O11" s="251"/>
      <c r="P11" s="251"/>
      <c r="Q11" s="251"/>
      <c r="R11" s="251"/>
    </row>
    <row r="12" spans="2:18" s="238" customFormat="1" ht="12.75" customHeight="1">
      <c r="B12" s="241" t="s">
        <v>48</v>
      </c>
      <c r="C12" s="241" t="s">
        <v>236</v>
      </c>
      <c r="D12" s="241"/>
      <c r="E12" s="48"/>
      <c r="F12" s="241"/>
      <c r="G12" s="241"/>
      <c r="H12" s="241"/>
      <c r="I12" s="241"/>
      <c r="J12" s="250">
        <v>61133.636410011735</v>
      </c>
      <c r="K12" s="250">
        <v>75908.05256368587</v>
      </c>
      <c r="L12" s="250">
        <v>92103.07172826711</v>
      </c>
      <c r="M12" s="250">
        <v>120768.18166118083</v>
      </c>
      <c r="N12" s="250">
        <v>163974.64026098393</v>
      </c>
      <c r="O12" s="250">
        <v>147454.0119927786</v>
      </c>
      <c r="P12" s="250">
        <v>191956.4210639265</v>
      </c>
      <c r="Q12" s="250">
        <v>235742.08775926483</v>
      </c>
      <c r="R12" s="250">
        <v>249771.10293430378</v>
      </c>
    </row>
    <row r="13" spans="2:18" s="238" customFormat="1" ht="5.25" customHeight="1">
      <c r="B13" s="241"/>
      <c r="C13" s="241"/>
      <c r="D13" s="241"/>
      <c r="E13" s="241"/>
      <c r="F13" s="241"/>
      <c r="G13" s="241"/>
      <c r="H13" s="241"/>
      <c r="I13" s="241"/>
      <c r="J13" s="250"/>
      <c r="K13" s="250"/>
      <c r="L13" s="250"/>
      <c r="M13" s="250"/>
      <c r="N13" s="250"/>
      <c r="O13" s="250"/>
      <c r="P13" s="250"/>
      <c r="Q13" s="250"/>
      <c r="R13" s="250"/>
    </row>
    <row r="14" spans="2:18" s="29" customFormat="1" ht="9.75" customHeight="1">
      <c r="B14" s="49"/>
      <c r="C14" s="49" t="s">
        <v>45</v>
      </c>
      <c r="D14" s="49" t="s">
        <v>41</v>
      </c>
      <c r="E14" s="49"/>
      <c r="F14" s="49"/>
      <c r="G14" s="49"/>
      <c r="H14" s="49"/>
      <c r="I14" s="49"/>
      <c r="J14" s="50">
        <v>14264.644114848325</v>
      </c>
      <c r="K14" s="50">
        <v>18635.85667282797</v>
      </c>
      <c r="L14" s="50">
        <v>22588.633947738417</v>
      </c>
      <c r="M14" s="50">
        <v>27378.134214846086</v>
      </c>
      <c r="N14" s="50">
        <v>35414.83004891411</v>
      </c>
      <c r="O14" s="50">
        <v>42627.02715913295</v>
      </c>
      <c r="P14" s="50">
        <v>51426.30154495615</v>
      </c>
      <c r="Q14" s="50">
        <v>60146.57817920342</v>
      </c>
      <c r="R14" s="50">
        <v>68974.36123856623</v>
      </c>
    </row>
    <row r="15" spans="2:18" s="238" customFormat="1" ht="9.75" customHeight="1">
      <c r="B15" s="241"/>
      <c r="C15" s="241"/>
      <c r="D15" s="241" t="s">
        <v>116</v>
      </c>
      <c r="E15" s="241" t="s">
        <v>400</v>
      </c>
      <c r="F15" s="241"/>
      <c r="G15" s="241"/>
      <c r="H15" s="241"/>
      <c r="I15" s="241"/>
      <c r="J15" s="250">
        <v>12271.177749286346</v>
      </c>
      <c r="K15" s="250">
        <v>15828.51316856967</v>
      </c>
      <c r="L15" s="250">
        <v>19354.35815514134</v>
      </c>
      <c r="M15" s="250">
        <v>23827.223139222024</v>
      </c>
      <c r="N15" s="250">
        <v>28944.292971414397</v>
      </c>
      <c r="O15" s="250">
        <v>34413.28715913295</v>
      </c>
      <c r="P15" s="250">
        <v>43386.07529820088</v>
      </c>
      <c r="Q15" s="250">
        <v>50478.23170971815</v>
      </c>
      <c r="R15" s="250">
        <v>56192.65132688668</v>
      </c>
    </row>
    <row r="16" spans="2:18" s="238" customFormat="1" ht="9.75" customHeight="1">
      <c r="B16" s="241"/>
      <c r="C16" s="241"/>
      <c r="D16" s="241"/>
      <c r="E16" s="241" t="s">
        <v>117</v>
      </c>
      <c r="F16" s="241" t="s">
        <v>401</v>
      </c>
      <c r="G16" s="241"/>
      <c r="H16" s="241"/>
      <c r="I16" s="241"/>
      <c r="J16" s="250">
        <v>12271.177749286346</v>
      </c>
      <c r="K16" s="250">
        <v>15828.51316856967</v>
      </c>
      <c r="L16" s="250">
        <v>19354.35815514134</v>
      </c>
      <c r="M16" s="250">
        <v>23827.223139222024</v>
      </c>
      <c r="N16" s="250">
        <v>28944.292971414397</v>
      </c>
      <c r="O16" s="250">
        <v>34413.28715913295</v>
      </c>
      <c r="P16" s="250">
        <v>43386.07529820088</v>
      </c>
      <c r="Q16" s="250">
        <v>50478.23170971815</v>
      </c>
      <c r="R16" s="250">
        <v>56192.65132688668</v>
      </c>
    </row>
    <row r="17" spans="2:18" s="238" customFormat="1" ht="9.75" customHeight="1">
      <c r="B17" s="241"/>
      <c r="C17" s="241"/>
      <c r="D17" s="241"/>
      <c r="E17" s="241" t="s">
        <v>118</v>
      </c>
      <c r="F17" s="241" t="s">
        <v>402</v>
      </c>
      <c r="G17" s="241"/>
      <c r="H17" s="241"/>
      <c r="I17" s="241"/>
      <c r="J17" s="250">
        <v>0</v>
      </c>
      <c r="K17" s="250">
        <v>0</v>
      </c>
      <c r="L17" s="250">
        <v>0</v>
      </c>
      <c r="M17" s="250">
        <v>0</v>
      </c>
      <c r="N17" s="250">
        <v>0</v>
      </c>
      <c r="O17" s="250">
        <v>0</v>
      </c>
      <c r="P17" s="250">
        <v>0</v>
      </c>
      <c r="Q17" s="250">
        <v>0</v>
      </c>
      <c r="R17" s="250">
        <v>0</v>
      </c>
    </row>
    <row r="18" spans="2:18" s="238" customFormat="1" ht="9.75" customHeight="1">
      <c r="B18" s="241"/>
      <c r="C18" s="241"/>
      <c r="D18" s="241" t="s">
        <v>119</v>
      </c>
      <c r="E18" s="241" t="s">
        <v>276</v>
      </c>
      <c r="F18" s="241"/>
      <c r="G18" s="241"/>
      <c r="H18" s="241"/>
      <c r="I18" s="241"/>
      <c r="J18" s="250">
        <v>1993.466365561978</v>
      </c>
      <c r="K18" s="250">
        <v>2807.343504258297</v>
      </c>
      <c r="L18" s="250">
        <v>3234.2757925970764</v>
      </c>
      <c r="M18" s="250">
        <v>3550.9110756240616</v>
      </c>
      <c r="N18" s="250">
        <v>6470.537077499712</v>
      </c>
      <c r="O18" s="250">
        <v>8213.739999999998</v>
      </c>
      <c r="P18" s="250">
        <v>8040.226246755269</v>
      </c>
      <c r="Q18" s="250">
        <v>9668.346469485268</v>
      </c>
      <c r="R18" s="250">
        <v>12781.709911679545</v>
      </c>
    </row>
    <row r="19" spans="2:18" s="238" customFormat="1" ht="9.75" customHeight="1">
      <c r="B19" s="241"/>
      <c r="C19" s="241"/>
      <c r="D19" s="241"/>
      <c r="E19" s="241" t="s">
        <v>120</v>
      </c>
      <c r="F19" s="241" t="s">
        <v>401</v>
      </c>
      <c r="G19" s="241"/>
      <c r="H19" s="241"/>
      <c r="I19" s="241"/>
      <c r="J19" s="250">
        <v>1993.466365561978</v>
      </c>
      <c r="K19" s="250">
        <v>2807.343504258297</v>
      </c>
      <c r="L19" s="250">
        <v>3234.2757925970764</v>
      </c>
      <c r="M19" s="250">
        <v>3550.9110756240616</v>
      </c>
      <c r="N19" s="250">
        <v>6470.537077499712</v>
      </c>
      <c r="O19" s="250">
        <v>8213.739999999998</v>
      </c>
      <c r="P19" s="250">
        <v>8040.226246755269</v>
      </c>
      <c r="Q19" s="250">
        <v>9668.346469485268</v>
      </c>
      <c r="R19" s="250">
        <v>12781.709911679545</v>
      </c>
    </row>
    <row r="20" spans="2:18" s="238" customFormat="1" ht="9.75" customHeight="1">
      <c r="B20" s="241"/>
      <c r="C20" s="241"/>
      <c r="D20" s="241"/>
      <c r="E20" s="241" t="s">
        <v>121</v>
      </c>
      <c r="F20" s="241" t="s">
        <v>402</v>
      </c>
      <c r="G20" s="241"/>
      <c r="H20" s="241"/>
      <c r="I20" s="241"/>
      <c r="J20" s="250">
        <v>0</v>
      </c>
      <c r="K20" s="250">
        <v>0</v>
      </c>
      <c r="L20" s="250">
        <v>0</v>
      </c>
      <c r="M20" s="250"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0</v>
      </c>
    </row>
    <row r="21" spans="2:18" s="29" customFormat="1" ht="9.75" customHeight="1">
      <c r="B21" s="49"/>
      <c r="C21" s="49" t="s">
        <v>52</v>
      </c>
      <c r="D21" s="49" t="s">
        <v>32</v>
      </c>
      <c r="E21" s="49"/>
      <c r="F21" s="49"/>
      <c r="G21" s="49"/>
      <c r="H21" s="49"/>
      <c r="I21" s="49"/>
      <c r="J21" s="50">
        <v>21374.220699015692</v>
      </c>
      <c r="K21" s="50">
        <v>28550.581802215565</v>
      </c>
      <c r="L21" s="50">
        <v>37041.134492415644</v>
      </c>
      <c r="M21" s="50">
        <v>55328.43250553818</v>
      </c>
      <c r="N21" s="50">
        <v>83449.17170036703</v>
      </c>
      <c r="O21" s="50">
        <v>57298.80264643253</v>
      </c>
      <c r="P21" s="50">
        <v>89902.28523702724</v>
      </c>
      <c r="Q21" s="50">
        <v>116612.4094887157</v>
      </c>
      <c r="R21" s="50">
        <v>104248.2543396166</v>
      </c>
    </row>
    <row r="22" spans="2:18" s="238" customFormat="1" ht="9.75" customHeight="1">
      <c r="B22" s="241"/>
      <c r="C22" s="241"/>
      <c r="D22" s="241" t="s">
        <v>122</v>
      </c>
      <c r="E22" s="241" t="s">
        <v>86</v>
      </c>
      <c r="F22" s="241"/>
      <c r="G22" s="241"/>
      <c r="H22" s="241"/>
      <c r="I22" s="241"/>
      <c r="J22" s="250">
        <v>18752.866124414464</v>
      </c>
      <c r="K22" s="250">
        <v>24321.321768597823</v>
      </c>
      <c r="L22" s="250">
        <v>32741.29249986195</v>
      </c>
      <c r="M22" s="250">
        <v>43020.75721654887</v>
      </c>
      <c r="N22" s="250">
        <v>64176.3987253268</v>
      </c>
      <c r="O22" s="250">
        <v>33250.40818707711</v>
      </c>
      <c r="P22" s="250">
        <v>71077.9445898258</v>
      </c>
      <c r="Q22" s="250">
        <v>94040.11236079606</v>
      </c>
      <c r="R22" s="250">
        <v>76662.42620546055</v>
      </c>
    </row>
    <row r="23" spans="2:18" s="238" customFormat="1" ht="9.75" customHeight="1">
      <c r="B23" s="241"/>
      <c r="C23" s="241"/>
      <c r="D23" s="241"/>
      <c r="E23" s="241" t="s">
        <v>124</v>
      </c>
      <c r="F23" s="241" t="s">
        <v>34</v>
      </c>
      <c r="G23" s="241"/>
      <c r="H23" s="241"/>
      <c r="I23" s="241"/>
      <c r="J23" s="250">
        <v>0</v>
      </c>
      <c r="K23" s="250">
        <v>0</v>
      </c>
      <c r="L23" s="250">
        <v>0</v>
      </c>
      <c r="M23" s="250">
        <v>0</v>
      </c>
      <c r="N23" s="250">
        <v>0</v>
      </c>
      <c r="O23" s="250">
        <v>0</v>
      </c>
      <c r="P23" s="250">
        <v>0</v>
      </c>
      <c r="Q23" s="250">
        <v>0</v>
      </c>
      <c r="R23" s="250">
        <v>0</v>
      </c>
    </row>
    <row r="24" spans="2:18" s="238" customFormat="1" ht="9.75" customHeight="1">
      <c r="B24" s="241"/>
      <c r="C24" s="241"/>
      <c r="D24" s="241"/>
      <c r="E24" s="241" t="s">
        <v>125</v>
      </c>
      <c r="F24" s="241" t="s">
        <v>162</v>
      </c>
      <c r="G24" s="241"/>
      <c r="H24" s="241"/>
      <c r="I24" s="241"/>
      <c r="J24" s="250">
        <v>0</v>
      </c>
      <c r="K24" s="250">
        <v>0</v>
      </c>
      <c r="L24" s="250">
        <v>0</v>
      </c>
      <c r="M24" s="250">
        <v>0</v>
      </c>
      <c r="N24" s="250">
        <v>0</v>
      </c>
      <c r="O24" s="250">
        <v>0.20905326000000002</v>
      </c>
      <c r="P24" s="250">
        <v>1.3</v>
      </c>
      <c r="Q24" s="250">
        <v>1.3</v>
      </c>
      <c r="R24" s="250">
        <v>0</v>
      </c>
    </row>
    <row r="25" spans="2:18" s="238" customFormat="1" ht="9.75" customHeight="1">
      <c r="B25" s="241"/>
      <c r="C25" s="241"/>
      <c r="D25" s="241"/>
      <c r="E25" s="241" t="s">
        <v>126</v>
      </c>
      <c r="F25" s="241" t="s">
        <v>37</v>
      </c>
      <c r="G25" s="241"/>
      <c r="H25" s="241"/>
      <c r="I25" s="241"/>
      <c r="J25" s="250">
        <v>0</v>
      </c>
      <c r="K25" s="250">
        <v>2.65784</v>
      </c>
      <c r="L25" s="250">
        <v>17.6</v>
      </c>
      <c r="M25" s="250">
        <v>36.162654</v>
      </c>
      <c r="N25" s="250">
        <v>62.246764</v>
      </c>
      <c r="O25" s="250">
        <v>59.68498990637568</v>
      </c>
      <c r="P25" s="250">
        <v>72.20397156</v>
      </c>
      <c r="Q25" s="250">
        <v>49.007</v>
      </c>
      <c r="R25" s="250">
        <v>10</v>
      </c>
    </row>
    <row r="26" spans="2:18" s="238" customFormat="1" ht="9.75" customHeight="1">
      <c r="B26" s="241"/>
      <c r="C26" s="241"/>
      <c r="D26" s="241"/>
      <c r="E26" s="241" t="s">
        <v>127</v>
      </c>
      <c r="F26" s="241" t="s">
        <v>38</v>
      </c>
      <c r="G26" s="241"/>
      <c r="H26" s="241"/>
      <c r="I26" s="241"/>
      <c r="J26" s="250">
        <v>18752.866124414464</v>
      </c>
      <c r="K26" s="250">
        <v>24318.663928597824</v>
      </c>
      <c r="L26" s="250">
        <v>32723.69249986195</v>
      </c>
      <c r="M26" s="250">
        <v>42984.59456254887</v>
      </c>
      <c r="N26" s="250">
        <v>64114.151961326796</v>
      </c>
      <c r="O26" s="250">
        <v>33190.51414391074</v>
      </c>
      <c r="P26" s="250">
        <v>71004.4406182658</v>
      </c>
      <c r="Q26" s="250">
        <v>93989.80536079606</v>
      </c>
      <c r="R26" s="250">
        <v>76652.42620546055</v>
      </c>
    </row>
    <row r="27" spans="2:18" s="238" customFormat="1" ht="9.75" customHeight="1">
      <c r="B27" s="241"/>
      <c r="C27" s="241"/>
      <c r="D27" s="241" t="s">
        <v>128</v>
      </c>
      <c r="E27" s="241" t="s">
        <v>87</v>
      </c>
      <c r="F27" s="241"/>
      <c r="G27" s="241"/>
      <c r="H27" s="241"/>
      <c r="I27" s="241"/>
      <c r="J27" s="250">
        <v>2621.354574601228</v>
      </c>
      <c r="K27" s="250">
        <v>4229.260033617742</v>
      </c>
      <c r="L27" s="250">
        <v>4299.841992553694</v>
      </c>
      <c r="M27" s="250">
        <v>12307.675288989307</v>
      </c>
      <c r="N27" s="250">
        <v>19272.772975040236</v>
      </c>
      <c r="O27" s="250">
        <v>24048.39445935542</v>
      </c>
      <c r="P27" s="250">
        <v>18824.340647201443</v>
      </c>
      <c r="Q27" s="250">
        <v>22572.29712791964</v>
      </c>
      <c r="R27" s="250">
        <v>27585.828134156054</v>
      </c>
    </row>
    <row r="28" spans="2:18" s="238" customFormat="1" ht="9.75" customHeight="1">
      <c r="B28" s="241"/>
      <c r="C28" s="241"/>
      <c r="D28" s="241"/>
      <c r="E28" s="241" t="s">
        <v>129</v>
      </c>
      <c r="F28" s="241" t="s">
        <v>88</v>
      </c>
      <c r="G28" s="241"/>
      <c r="H28" s="241"/>
      <c r="I28" s="241"/>
      <c r="J28" s="250">
        <v>2559.480662035611</v>
      </c>
      <c r="K28" s="250">
        <v>3006.410316090394</v>
      </c>
      <c r="L28" s="250">
        <v>3038.651980575744</v>
      </c>
      <c r="M28" s="250">
        <v>3784.3968650461675</v>
      </c>
      <c r="N28" s="250">
        <v>15274.923108157811</v>
      </c>
      <c r="O28" s="250">
        <v>18459.11479760181</v>
      </c>
      <c r="P28" s="250">
        <v>15616.409521075166</v>
      </c>
      <c r="Q28" s="250">
        <v>17640.809460374654</v>
      </c>
      <c r="R28" s="250">
        <v>20824.67877612547</v>
      </c>
    </row>
    <row r="29" spans="2:18" s="238" customFormat="1" ht="9.75" customHeight="1">
      <c r="B29" s="241"/>
      <c r="C29" s="241"/>
      <c r="D29" s="241"/>
      <c r="E29" s="241"/>
      <c r="F29" s="241" t="s">
        <v>130</v>
      </c>
      <c r="G29" s="241" t="s">
        <v>34</v>
      </c>
      <c r="H29" s="241"/>
      <c r="I29" s="241"/>
      <c r="J29" s="250">
        <v>0</v>
      </c>
      <c r="K29" s="250">
        <v>0</v>
      </c>
      <c r="L29" s="250">
        <v>0</v>
      </c>
      <c r="M29" s="250">
        <v>0</v>
      </c>
      <c r="N29" s="250">
        <v>0</v>
      </c>
      <c r="O29" s="250">
        <v>0</v>
      </c>
      <c r="P29" s="250">
        <v>0</v>
      </c>
      <c r="Q29" s="250">
        <v>0</v>
      </c>
      <c r="R29" s="250">
        <v>0</v>
      </c>
    </row>
    <row r="30" spans="2:18" s="238" customFormat="1" ht="9.75" customHeight="1">
      <c r="B30" s="241"/>
      <c r="C30" s="241"/>
      <c r="D30" s="241"/>
      <c r="E30" s="241"/>
      <c r="F30" s="241" t="s">
        <v>131</v>
      </c>
      <c r="G30" s="241" t="s">
        <v>162</v>
      </c>
      <c r="H30" s="241"/>
      <c r="I30" s="241"/>
      <c r="J30" s="250">
        <v>0</v>
      </c>
      <c r="K30" s="250">
        <v>0</v>
      </c>
      <c r="L30" s="250">
        <v>0</v>
      </c>
      <c r="M30" s="250">
        <v>417.72152544329464</v>
      </c>
      <c r="N30" s="250">
        <v>11069.926842640862</v>
      </c>
      <c r="O30" s="250">
        <v>15779.351492560001</v>
      </c>
      <c r="P30" s="250">
        <v>11287.25071163</v>
      </c>
      <c r="Q30" s="250">
        <v>11910.92</v>
      </c>
      <c r="R30" s="250">
        <v>15677.351608330004</v>
      </c>
    </row>
    <row r="31" spans="2:18" s="238" customFormat="1" ht="9.75" customHeight="1">
      <c r="B31" s="241"/>
      <c r="C31" s="241"/>
      <c r="D31" s="241"/>
      <c r="E31" s="241"/>
      <c r="F31" s="241" t="s">
        <v>132</v>
      </c>
      <c r="G31" s="241" t="s">
        <v>37</v>
      </c>
      <c r="H31" s="241"/>
      <c r="I31" s="241"/>
      <c r="J31" s="250">
        <v>206.31699999999998</v>
      </c>
      <c r="K31" s="250">
        <v>278.91200000000003</v>
      </c>
      <c r="L31" s="250">
        <v>304.575</v>
      </c>
      <c r="M31" s="250">
        <v>237.414265</v>
      </c>
      <c r="N31" s="250">
        <v>365.86094084850123</v>
      </c>
      <c r="O31" s="250">
        <v>171.23</v>
      </c>
      <c r="P31" s="250">
        <v>130.378</v>
      </c>
      <c r="Q31" s="250">
        <v>138.233</v>
      </c>
      <c r="R31" s="250">
        <v>215.456</v>
      </c>
    </row>
    <row r="32" spans="2:18" s="238" customFormat="1" ht="9.75" customHeight="1">
      <c r="B32" s="241"/>
      <c r="C32" s="241"/>
      <c r="D32" s="241"/>
      <c r="E32" s="241"/>
      <c r="F32" s="241" t="s">
        <v>133</v>
      </c>
      <c r="G32" s="241" t="s">
        <v>38</v>
      </c>
      <c r="H32" s="241"/>
      <c r="I32" s="241"/>
      <c r="J32" s="250">
        <v>2353.163662035611</v>
      </c>
      <c r="K32" s="250">
        <v>2727.4983160903944</v>
      </c>
      <c r="L32" s="250">
        <v>2734.076980575744</v>
      </c>
      <c r="M32" s="250">
        <v>3129.261074602873</v>
      </c>
      <c r="N32" s="250">
        <v>3839.135324668448</v>
      </c>
      <c r="O32" s="250">
        <v>2508.53330504181</v>
      </c>
      <c r="P32" s="250">
        <v>4198.780809445164</v>
      </c>
      <c r="Q32" s="250">
        <v>5591.656460374654</v>
      </c>
      <c r="R32" s="250">
        <v>4931.871167795467</v>
      </c>
    </row>
    <row r="33" spans="2:18" s="238" customFormat="1" ht="9.75" customHeight="1">
      <c r="B33" s="241"/>
      <c r="C33" s="241"/>
      <c r="D33" s="241"/>
      <c r="E33" s="241" t="s">
        <v>134</v>
      </c>
      <c r="F33" s="241"/>
      <c r="G33" s="241"/>
      <c r="H33" s="241"/>
      <c r="I33" s="241"/>
      <c r="J33" s="250">
        <v>61.873912565616806</v>
      </c>
      <c r="K33" s="250">
        <v>1222.8497175273476</v>
      </c>
      <c r="L33" s="250">
        <v>1261.1900119779498</v>
      </c>
      <c r="M33" s="250">
        <v>8523.27842394314</v>
      </c>
      <c r="N33" s="250">
        <v>3997.849866882425</v>
      </c>
      <c r="O33" s="250">
        <v>5589.279661753608</v>
      </c>
      <c r="P33" s="250">
        <v>3207.9311261262774</v>
      </c>
      <c r="Q33" s="250">
        <v>4931.487667544984</v>
      </c>
      <c r="R33" s="250">
        <v>6761.149358030583</v>
      </c>
    </row>
    <row r="34" spans="2:18" s="238" customFormat="1" ht="9.75" customHeight="1">
      <c r="B34" s="241"/>
      <c r="C34" s="241"/>
      <c r="D34" s="241"/>
      <c r="E34" s="241"/>
      <c r="F34" s="241" t="s">
        <v>135</v>
      </c>
      <c r="G34" s="241" t="s">
        <v>34</v>
      </c>
      <c r="H34" s="241"/>
      <c r="I34" s="241"/>
      <c r="J34" s="250">
        <v>0</v>
      </c>
      <c r="K34" s="250">
        <v>0</v>
      </c>
      <c r="L34" s="250">
        <v>0</v>
      </c>
      <c r="M34" s="250">
        <v>0</v>
      </c>
      <c r="N34" s="250">
        <v>0</v>
      </c>
      <c r="O34" s="250">
        <v>0</v>
      </c>
      <c r="P34" s="250">
        <v>0</v>
      </c>
      <c r="Q34" s="250">
        <v>0</v>
      </c>
      <c r="R34" s="250">
        <v>0</v>
      </c>
    </row>
    <row r="35" spans="2:18" s="238" customFormat="1" ht="9.75" customHeight="1">
      <c r="B35" s="241"/>
      <c r="C35" s="241"/>
      <c r="D35" s="241"/>
      <c r="E35" s="241"/>
      <c r="F35" s="241" t="s">
        <v>136</v>
      </c>
      <c r="G35" s="241" t="s">
        <v>162</v>
      </c>
      <c r="H35" s="241"/>
      <c r="I35" s="241"/>
      <c r="J35" s="250">
        <v>0</v>
      </c>
      <c r="K35" s="250">
        <v>0</v>
      </c>
      <c r="L35" s="250">
        <v>0</v>
      </c>
      <c r="M35" s="250">
        <v>6755.817489990104</v>
      </c>
      <c r="N35" s="250">
        <v>2148.4348663608644</v>
      </c>
      <c r="O35" s="250">
        <v>3441.0964096400003</v>
      </c>
      <c r="P35" s="250">
        <v>1106.3636476199997</v>
      </c>
      <c r="Q35" s="250">
        <v>3024.380348642709</v>
      </c>
      <c r="R35" s="250">
        <v>5043.441247137191</v>
      </c>
    </row>
    <row r="36" spans="2:18" s="238" customFormat="1" ht="9.75" customHeight="1">
      <c r="B36" s="241"/>
      <c r="C36" s="241"/>
      <c r="D36" s="241"/>
      <c r="E36" s="241"/>
      <c r="F36" s="241" t="s">
        <v>137</v>
      </c>
      <c r="G36" s="241" t="s">
        <v>37</v>
      </c>
      <c r="H36" s="241"/>
      <c r="I36" s="241"/>
      <c r="J36" s="250">
        <v>0.374</v>
      </c>
      <c r="K36" s="250">
        <v>0.443</v>
      </c>
      <c r="L36" s="250">
        <v>3.327</v>
      </c>
      <c r="M36" s="250">
        <v>0</v>
      </c>
      <c r="N36" s="250">
        <v>0</v>
      </c>
      <c r="O36" s="250">
        <v>0</v>
      </c>
      <c r="P36" s="250">
        <v>3.5</v>
      </c>
      <c r="Q36" s="250">
        <v>10.5</v>
      </c>
      <c r="R36" s="250">
        <v>0</v>
      </c>
    </row>
    <row r="37" spans="2:18" s="238" customFormat="1" ht="9.75" customHeight="1">
      <c r="B37" s="241"/>
      <c r="C37" s="241"/>
      <c r="D37" s="241"/>
      <c r="E37" s="241"/>
      <c r="F37" s="241" t="s">
        <v>138</v>
      </c>
      <c r="G37" s="241" t="s">
        <v>38</v>
      </c>
      <c r="H37" s="241"/>
      <c r="I37" s="241"/>
      <c r="J37" s="250">
        <v>61.4999125656168</v>
      </c>
      <c r="K37" s="250">
        <v>1222.4067175273476</v>
      </c>
      <c r="L37" s="250">
        <v>1257.8630119779498</v>
      </c>
      <c r="M37" s="250">
        <v>1767.4609339530357</v>
      </c>
      <c r="N37" s="250">
        <v>1849.4150005215604</v>
      </c>
      <c r="O37" s="250">
        <v>2148.1832521136075</v>
      </c>
      <c r="P37" s="250">
        <v>2098.0674785062774</v>
      </c>
      <c r="Q37" s="250">
        <v>1896.6073189022752</v>
      </c>
      <c r="R37" s="250">
        <v>1717.7081108933928</v>
      </c>
    </row>
    <row r="38" spans="2:18" s="29" customFormat="1" ht="9.75" customHeight="1">
      <c r="B38" s="49"/>
      <c r="C38" s="49" t="s">
        <v>62</v>
      </c>
      <c r="D38" s="49" t="s">
        <v>161</v>
      </c>
      <c r="E38" s="49"/>
      <c r="F38" s="49"/>
      <c r="G38" s="49"/>
      <c r="H38" s="49"/>
      <c r="I38" s="49"/>
      <c r="J38" s="50">
        <v>534.88673627</v>
      </c>
      <c r="K38" s="50">
        <v>994.9753753568284</v>
      </c>
      <c r="L38" s="50">
        <v>1172.7985068399994</v>
      </c>
      <c r="M38" s="50">
        <v>974.1004370200005</v>
      </c>
      <c r="N38" s="50">
        <v>2171.556870020003</v>
      </c>
      <c r="O38" s="50">
        <v>3383.2019634400035</v>
      </c>
      <c r="P38" s="50">
        <v>4306.776555300001</v>
      </c>
      <c r="Q38" s="50">
        <v>3587.657620344812</v>
      </c>
      <c r="R38" s="50">
        <v>3844.298497476654</v>
      </c>
    </row>
    <row r="39" spans="2:18" s="238" customFormat="1" ht="9.75" customHeight="1">
      <c r="B39" s="241"/>
      <c r="C39" s="241"/>
      <c r="D39" s="241" t="s">
        <v>139</v>
      </c>
      <c r="E39" s="241" t="s">
        <v>34</v>
      </c>
      <c r="F39" s="241"/>
      <c r="G39" s="241"/>
      <c r="H39" s="241"/>
      <c r="I39" s="241"/>
      <c r="J39" s="250">
        <v>0</v>
      </c>
      <c r="K39" s="250">
        <v>0</v>
      </c>
      <c r="L39" s="250">
        <v>0</v>
      </c>
      <c r="M39" s="250">
        <v>0</v>
      </c>
      <c r="N39" s="250">
        <v>0</v>
      </c>
      <c r="O39" s="250">
        <v>0</v>
      </c>
      <c r="P39" s="250">
        <v>0</v>
      </c>
      <c r="Q39" s="250">
        <v>0</v>
      </c>
      <c r="R39" s="250">
        <v>0</v>
      </c>
    </row>
    <row r="40" spans="2:18" s="238" customFormat="1" ht="9.75" customHeight="1">
      <c r="B40" s="241"/>
      <c r="C40" s="241"/>
      <c r="D40" s="241" t="s">
        <v>140</v>
      </c>
      <c r="E40" s="241" t="s">
        <v>162</v>
      </c>
      <c r="F40" s="241"/>
      <c r="G40" s="241"/>
      <c r="H40" s="241"/>
      <c r="I40" s="241"/>
      <c r="J40" s="250">
        <v>0</v>
      </c>
      <c r="K40" s="250">
        <v>0</v>
      </c>
      <c r="L40" s="250">
        <v>0</v>
      </c>
      <c r="M40" s="250">
        <v>0</v>
      </c>
      <c r="N40" s="250">
        <v>0</v>
      </c>
      <c r="O40" s="250">
        <v>0</v>
      </c>
      <c r="P40" s="250">
        <v>0</v>
      </c>
      <c r="Q40" s="250">
        <v>0</v>
      </c>
      <c r="R40" s="250">
        <v>0</v>
      </c>
    </row>
    <row r="41" spans="2:18" s="238" customFormat="1" ht="9.75" customHeight="1">
      <c r="B41" s="241"/>
      <c r="C41" s="241"/>
      <c r="D41" s="241" t="s">
        <v>141</v>
      </c>
      <c r="E41" s="241" t="s">
        <v>37</v>
      </c>
      <c r="F41" s="241"/>
      <c r="G41" s="241"/>
      <c r="H41" s="241"/>
      <c r="I41" s="241"/>
      <c r="J41" s="250">
        <v>309.39412391</v>
      </c>
      <c r="K41" s="250">
        <v>578.9076905400001</v>
      </c>
      <c r="L41" s="250">
        <v>779.0618092599994</v>
      </c>
      <c r="M41" s="250">
        <v>728.1435376500008</v>
      </c>
      <c r="N41" s="250">
        <v>1568.9563217600023</v>
      </c>
      <c r="O41" s="250">
        <v>2433.2010978200037</v>
      </c>
      <c r="P41" s="250">
        <v>3532.2534928400005</v>
      </c>
      <c r="Q41" s="250">
        <v>2444.3674340933308</v>
      </c>
      <c r="R41" s="250">
        <v>3028.583664699999</v>
      </c>
    </row>
    <row r="42" spans="2:18" s="238" customFormat="1" ht="9.75" customHeight="1">
      <c r="B42" s="241"/>
      <c r="C42" s="241"/>
      <c r="D42" s="241" t="s">
        <v>142</v>
      </c>
      <c r="E42" s="241" t="s">
        <v>38</v>
      </c>
      <c r="F42" s="241"/>
      <c r="G42" s="241"/>
      <c r="H42" s="241"/>
      <c r="I42" s="241"/>
      <c r="J42" s="250">
        <v>225.49261236</v>
      </c>
      <c r="K42" s="250">
        <v>416.0676848168283</v>
      </c>
      <c r="L42" s="250">
        <v>393.73669758000005</v>
      </c>
      <c r="M42" s="250">
        <v>245.9568993699998</v>
      </c>
      <c r="N42" s="250">
        <v>602.6005482600003</v>
      </c>
      <c r="O42" s="250">
        <v>950.0008656199998</v>
      </c>
      <c r="P42" s="250">
        <v>774.52306246</v>
      </c>
      <c r="Q42" s="250">
        <v>1143.2901862514811</v>
      </c>
      <c r="R42" s="250">
        <v>815.7148327766547</v>
      </c>
    </row>
    <row r="43" spans="2:18" s="29" customFormat="1" ht="9.75" customHeight="1">
      <c r="B43" s="49"/>
      <c r="C43" s="49" t="s">
        <v>64</v>
      </c>
      <c r="D43" s="49" t="s">
        <v>33</v>
      </c>
      <c r="E43" s="49"/>
      <c r="F43" s="49"/>
      <c r="G43" s="49"/>
      <c r="H43" s="49"/>
      <c r="I43" s="49"/>
      <c r="J43" s="50">
        <v>9108.684859877721</v>
      </c>
      <c r="K43" s="50">
        <v>11710.641251905494</v>
      </c>
      <c r="L43" s="50">
        <v>14337.104781273049</v>
      </c>
      <c r="M43" s="50">
        <v>17658.56994063657</v>
      </c>
      <c r="N43" s="50">
        <v>26028.976967962783</v>
      </c>
      <c r="O43" s="50">
        <v>20982.631385983124</v>
      </c>
      <c r="P43" s="50">
        <v>20948.517082734463</v>
      </c>
      <c r="Q43" s="50">
        <v>27531.708622560913</v>
      </c>
      <c r="R43" s="50">
        <v>30724.85738041432</v>
      </c>
    </row>
    <row r="44" spans="2:18" s="238" customFormat="1" ht="9.75" customHeight="1">
      <c r="B44" s="241"/>
      <c r="C44" s="241"/>
      <c r="D44" s="241" t="s">
        <v>143</v>
      </c>
      <c r="E44" s="241" t="s">
        <v>6</v>
      </c>
      <c r="F44" s="241"/>
      <c r="G44" s="241"/>
      <c r="H44" s="241"/>
      <c r="I44" s="241"/>
      <c r="J44" s="250">
        <v>3022.711134438022</v>
      </c>
      <c r="K44" s="250">
        <v>4196.447651768571</v>
      </c>
      <c r="L44" s="250">
        <v>5718.793781097085</v>
      </c>
      <c r="M44" s="250">
        <v>6569.817984402933</v>
      </c>
      <c r="N44" s="250">
        <v>8614.532905446666</v>
      </c>
      <c r="O44" s="250">
        <v>5705.040040085448</v>
      </c>
      <c r="P44" s="250">
        <v>7071.4081824764635</v>
      </c>
      <c r="Q44" s="250">
        <v>9584.313974934663</v>
      </c>
      <c r="R44" s="250">
        <v>10914.554442340304</v>
      </c>
    </row>
    <row r="45" spans="2:18" s="238" customFormat="1" ht="9.75" customHeight="1">
      <c r="B45" s="241"/>
      <c r="C45" s="241"/>
      <c r="D45" s="241"/>
      <c r="E45" s="241" t="s">
        <v>163</v>
      </c>
      <c r="F45" s="241" t="s">
        <v>162</v>
      </c>
      <c r="G45" s="241"/>
      <c r="H45" s="241"/>
      <c r="I45" s="241"/>
      <c r="J45" s="250">
        <v>0</v>
      </c>
      <c r="K45" s="250">
        <v>0</v>
      </c>
      <c r="L45" s="250">
        <v>0</v>
      </c>
      <c r="M45" s="250">
        <v>0</v>
      </c>
      <c r="N45" s="250">
        <v>0</v>
      </c>
      <c r="O45" s="250">
        <v>0</v>
      </c>
      <c r="P45" s="250">
        <v>0</v>
      </c>
      <c r="Q45" s="250">
        <v>0</v>
      </c>
      <c r="R45" s="250">
        <v>0</v>
      </c>
    </row>
    <row r="46" spans="2:18" s="238" customFormat="1" ht="9.75" customHeight="1">
      <c r="B46" s="241"/>
      <c r="C46" s="241"/>
      <c r="D46" s="241"/>
      <c r="E46" s="241"/>
      <c r="F46" s="241" t="s">
        <v>164</v>
      </c>
      <c r="G46" s="241" t="s">
        <v>91</v>
      </c>
      <c r="H46" s="241"/>
      <c r="I46" s="241"/>
      <c r="J46" s="250">
        <v>0</v>
      </c>
      <c r="K46" s="250">
        <v>0</v>
      </c>
      <c r="L46" s="250">
        <v>0</v>
      </c>
      <c r="M46" s="250">
        <v>0</v>
      </c>
      <c r="N46" s="250">
        <v>0</v>
      </c>
      <c r="O46" s="250">
        <v>0</v>
      </c>
      <c r="P46" s="250">
        <v>0</v>
      </c>
      <c r="Q46" s="250">
        <v>0</v>
      </c>
      <c r="R46" s="250">
        <v>0</v>
      </c>
    </row>
    <row r="47" spans="2:18" s="238" customFormat="1" ht="9.75" customHeight="1">
      <c r="B47" s="241"/>
      <c r="C47" s="241"/>
      <c r="D47" s="241"/>
      <c r="E47" s="241"/>
      <c r="F47" s="241" t="s">
        <v>165</v>
      </c>
      <c r="G47" s="241" t="s">
        <v>92</v>
      </c>
      <c r="H47" s="241"/>
      <c r="I47" s="241"/>
      <c r="J47" s="250">
        <v>0</v>
      </c>
      <c r="K47" s="250">
        <v>0</v>
      </c>
      <c r="L47" s="250">
        <v>0</v>
      </c>
      <c r="M47" s="250">
        <v>0</v>
      </c>
      <c r="N47" s="250">
        <v>0</v>
      </c>
      <c r="O47" s="250">
        <v>0</v>
      </c>
      <c r="P47" s="250">
        <v>0</v>
      </c>
      <c r="Q47" s="250">
        <v>0</v>
      </c>
      <c r="R47" s="250">
        <v>0</v>
      </c>
    </row>
    <row r="48" spans="2:18" s="238" customFormat="1" ht="9.75" customHeight="1">
      <c r="B48" s="241"/>
      <c r="C48" s="241"/>
      <c r="D48" s="241"/>
      <c r="E48" s="241" t="s">
        <v>166</v>
      </c>
      <c r="F48" s="241" t="s">
        <v>38</v>
      </c>
      <c r="G48" s="241"/>
      <c r="H48" s="241"/>
      <c r="I48" s="241"/>
      <c r="J48" s="250">
        <v>3022.711134438022</v>
      </c>
      <c r="K48" s="250">
        <v>4196.447651768571</v>
      </c>
      <c r="L48" s="250">
        <v>5718.793781097085</v>
      </c>
      <c r="M48" s="250">
        <v>6569.817984402933</v>
      </c>
      <c r="N48" s="250">
        <v>8614.532905446666</v>
      </c>
      <c r="O48" s="250">
        <v>5705.040040085448</v>
      </c>
      <c r="P48" s="250">
        <v>7071.4081824764635</v>
      </c>
      <c r="Q48" s="250">
        <v>9584.313974934663</v>
      </c>
      <c r="R48" s="250">
        <v>10914.554442340304</v>
      </c>
    </row>
    <row r="49" spans="2:18" s="238" customFormat="1" ht="9.75" customHeight="1">
      <c r="B49" s="241"/>
      <c r="C49" s="241"/>
      <c r="D49" s="241"/>
      <c r="E49" s="241"/>
      <c r="F49" s="241" t="s">
        <v>167</v>
      </c>
      <c r="G49" s="241" t="s">
        <v>91</v>
      </c>
      <c r="H49" s="241"/>
      <c r="I49" s="241"/>
      <c r="J49" s="250">
        <v>0</v>
      </c>
      <c r="K49" s="250">
        <v>0</v>
      </c>
      <c r="L49" s="250">
        <v>0</v>
      </c>
      <c r="M49" s="250">
        <v>0</v>
      </c>
      <c r="N49" s="250">
        <v>0</v>
      </c>
      <c r="O49" s="250">
        <v>0</v>
      </c>
      <c r="P49" s="250">
        <v>0</v>
      </c>
      <c r="Q49" s="250">
        <v>0</v>
      </c>
      <c r="R49" s="250">
        <v>0</v>
      </c>
    </row>
    <row r="50" spans="2:18" s="238" customFormat="1" ht="9.75" customHeight="1">
      <c r="B50" s="241"/>
      <c r="C50" s="241"/>
      <c r="D50" s="241"/>
      <c r="E50" s="241"/>
      <c r="F50" s="241" t="s">
        <v>168</v>
      </c>
      <c r="G50" s="241" t="s">
        <v>92</v>
      </c>
      <c r="H50" s="241"/>
      <c r="I50" s="241"/>
      <c r="J50" s="250">
        <v>3022.711134438022</v>
      </c>
      <c r="K50" s="250">
        <v>4196.447651768571</v>
      </c>
      <c r="L50" s="250">
        <v>5718.793781097085</v>
      </c>
      <c r="M50" s="250">
        <v>6569.817984402933</v>
      </c>
      <c r="N50" s="250">
        <v>8614.532905446666</v>
      </c>
      <c r="O50" s="250">
        <v>5705.040040085448</v>
      </c>
      <c r="P50" s="250">
        <v>7071.4081824764635</v>
      </c>
      <c r="Q50" s="250">
        <v>9584.313974934663</v>
      </c>
      <c r="R50" s="250">
        <v>10914.554442340304</v>
      </c>
    </row>
    <row r="51" spans="2:18" s="238" customFormat="1" ht="9.75" customHeight="1">
      <c r="B51" s="241"/>
      <c r="C51" s="241"/>
      <c r="D51" s="241"/>
      <c r="E51" s="241"/>
      <c r="F51" s="241"/>
      <c r="G51" s="241" t="s">
        <v>169</v>
      </c>
      <c r="H51" s="241" t="s">
        <v>19</v>
      </c>
      <c r="I51" s="241"/>
      <c r="J51" s="250">
        <v>297.6</v>
      </c>
      <c r="K51" s="250">
        <v>363.8</v>
      </c>
      <c r="L51" s="250">
        <v>793.9000000000001</v>
      </c>
      <c r="M51" s="250">
        <v>962.6000000000001</v>
      </c>
      <c r="N51" s="250">
        <v>733.2412736135692</v>
      </c>
      <c r="O51" s="250">
        <v>616.8662003576444</v>
      </c>
      <c r="P51" s="250">
        <v>1055.0360429317666</v>
      </c>
      <c r="Q51" s="250">
        <v>1581.9661396826662</v>
      </c>
      <c r="R51" s="250">
        <v>1439.909978410139</v>
      </c>
    </row>
    <row r="52" spans="2:18" s="238" customFormat="1" ht="9.75" customHeight="1">
      <c r="B52" s="241"/>
      <c r="C52" s="241"/>
      <c r="D52" s="241"/>
      <c r="E52" s="241"/>
      <c r="F52" s="241"/>
      <c r="G52" s="241" t="s">
        <v>170</v>
      </c>
      <c r="H52" s="241" t="s">
        <v>20</v>
      </c>
      <c r="I52" s="241"/>
      <c r="J52" s="250">
        <v>2725.111134438022</v>
      </c>
      <c r="K52" s="250">
        <v>3832.6476517685705</v>
      </c>
      <c r="L52" s="250">
        <v>4924.893781097086</v>
      </c>
      <c r="M52" s="250">
        <v>5607.217984402932</v>
      </c>
      <c r="N52" s="250">
        <v>7881.291631833097</v>
      </c>
      <c r="O52" s="250">
        <v>5088.173839727803</v>
      </c>
      <c r="P52" s="250">
        <v>6016.372139544697</v>
      </c>
      <c r="Q52" s="250">
        <v>8002.347835251996</v>
      </c>
      <c r="R52" s="250">
        <v>9474.644463930164</v>
      </c>
    </row>
    <row r="53" spans="2:18" s="238" customFormat="1" ht="9.75" customHeight="1">
      <c r="B53" s="241"/>
      <c r="C53" s="241"/>
      <c r="D53" s="241" t="s">
        <v>144</v>
      </c>
      <c r="E53" s="241" t="s">
        <v>7</v>
      </c>
      <c r="F53" s="241"/>
      <c r="G53" s="241"/>
      <c r="H53" s="241"/>
      <c r="I53" s="241"/>
      <c r="J53" s="250">
        <v>678.521</v>
      </c>
      <c r="K53" s="250">
        <v>675.96</v>
      </c>
      <c r="L53" s="250">
        <v>680.75191734</v>
      </c>
      <c r="M53" s="250">
        <v>1003.9589340000001</v>
      </c>
      <c r="N53" s="250">
        <v>1731.1967988899999</v>
      </c>
      <c r="O53" s="250">
        <v>2578.1313899700003</v>
      </c>
      <c r="P53" s="250">
        <v>2868.2626602</v>
      </c>
      <c r="Q53" s="250">
        <v>3673.84333854</v>
      </c>
      <c r="R53" s="250">
        <v>4219.14822694355</v>
      </c>
    </row>
    <row r="54" spans="2:18" s="238" customFormat="1" ht="9.75" customHeight="1">
      <c r="B54" s="241"/>
      <c r="C54" s="241"/>
      <c r="D54" s="241"/>
      <c r="E54" s="241" t="s">
        <v>171</v>
      </c>
      <c r="F54" s="241" t="s">
        <v>34</v>
      </c>
      <c r="G54" s="241"/>
      <c r="H54" s="241"/>
      <c r="I54" s="241"/>
      <c r="J54" s="250">
        <v>0</v>
      </c>
      <c r="K54" s="250">
        <v>0</v>
      </c>
      <c r="L54" s="250">
        <v>0</v>
      </c>
      <c r="M54" s="250">
        <v>0</v>
      </c>
      <c r="N54" s="250">
        <v>0</v>
      </c>
      <c r="O54" s="250">
        <v>0</v>
      </c>
      <c r="P54" s="250">
        <v>0</v>
      </c>
      <c r="Q54" s="250">
        <v>0</v>
      </c>
      <c r="R54" s="250">
        <v>0</v>
      </c>
    </row>
    <row r="55" spans="2:18" s="238" customFormat="1" ht="9.75" customHeight="1">
      <c r="B55" s="241"/>
      <c r="C55" s="241"/>
      <c r="D55" s="241"/>
      <c r="E55" s="241"/>
      <c r="F55" s="241" t="s">
        <v>172</v>
      </c>
      <c r="G55" s="241" t="s">
        <v>91</v>
      </c>
      <c r="H55" s="241"/>
      <c r="I55" s="241"/>
      <c r="J55" s="250">
        <v>0</v>
      </c>
      <c r="K55" s="250">
        <v>0</v>
      </c>
      <c r="L55" s="250">
        <v>0</v>
      </c>
      <c r="M55" s="250">
        <v>0</v>
      </c>
      <c r="N55" s="250">
        <v>0</v>
      </c>
      <c r="O55" s="250">
        <v>0</v>
      </c>
      <c r="P55" s="250">
        <v>0</v>
      </c>
      <c r="Q55" s="250">
        <v>0</v>
      </c>
      <c r="R55" s="250">
        <v>0</v>
      </c>
    </row>
    <row r="56" spans="2:18" s="238" customFormat="1" ht="9.75" customHeight="1">
      <c r="B56" s="241"/>
      <c r="C56" s="241"/>
      <c r="D56" s="241"/>
      <c r="E56" s="241"/>
      <c r="F56" s="241" t="s">
        <v>173</v>
      </c>
      <c r="G56" s="241" t="s">
        <v>92</v>
      </c>
      <c r="H56" s="241"/>
      <c r="I56" s="241"/>
      <c r="J56" s="250">
        <v>0</v>
      </c>
      <c r="K56" s="250">
        <v>0</v>
      </c>
      <c r="L56" s="250">
        <v>0</v>
      </c>
      <c r="M56" s="250">
        <v>0</v>
      </c>
      <c r="N56" s="250">
        <v>0</v>
      </c>
      <c r="O56" s="250">
        <v>0</v>
      </c>
      <c r="P56" s="250">
        <v>0</v>
      </c>
      <c r="Q56" s="250">
        <v>0</v>
      </c>
      <c r="R56" s="250">
        <v>0</v>
      </c>
    </row>
    <row r="57" spans="2:18" s="238" customFormat="1" ht="9.75" customHeight="1">
      <c r="B57" s="241"/>
      <c r="C57" s="241"/>
      <c r="D57" s="241"/>
      <c r="E57" s="241" t="s">
        <v>174</v>
      </c>
      <c r="F57" s="241" t="s">
        <v>162</v>
      </c>
      <c r="G57" s="241"/>
      <c r="H57" s="241"/>
      <c r="I57" s="241"/>
      <c r="J57" s="250">
        <v>0</v>
      </c>
      <c r="K57" s="250">
        <v>0</v>
      </c>
      <c r="L57" s="250">
        <v>0</v>
      </c>
      <c r="M57" s="250">
        <v>0</v>
      </c>
      <c r="N57" s="250">
        <v>0</v>
      </c>
      <c r="O57" s="250">
        <v>0</v>
      </c>
      <c r="P57" s="250">
        <v>0</v>
      </c>
      <c r="Q57" s="250">
        <v>0</v>
      </c>
      <c r="R57" s="250">
        <v>0</v>
      </c>
    </row>
    <row r="58" spans="2:18" s="238" customFormat="1" ht="9.75" customHeight="1">
      <c r="B58" s="241"/>
      <c r="C58" s="241"/>
      <c r="D58" s="241"/>
      <c r="E58" s="241"/>
      <c r="F58" s="241" t="s">
        <v>175</v>
      </c>
      <c r="G58" s="241" t="s">
        <v>91</v>
      </c>
      <c r="H58" s="241"/>
      <c r="I58" s="241"/>
      <c r="J58" s="250">
        <v>0</v>
      </c>
      <c r="K58" s="250">
        <v>0</v>
      </c>
      <c r="L58" s="250">
        <v>0</v>
      </c>
      <c r="M58" s="250">
        <v>0</v>
      </c>
      <c r="N58" s="250">
        <v>0</v>
      </c>
      <c r="O58" s="250">
        <v>0</v>
      </c>
      <c r="P58" s="250">
        <v>0</v>
      </c>
      <c r="Q58" s="250">
        <v>0</v>
      </c>
      <c r="R58" s="250">
        <v>0</v>
      </c>
    </row>
    <row r="59" spans="2:18" s="238" customFormat="1" ht="9.75" customHeight="1">
      <c r="B59" s="241"/>
      <c r="C59" s="241"/>
      <c r="D59" s="241"/>
      <c r="E59" s="241"/>
      <c r="F59" s="241" t="s">
        <v>176</v>
      </c>
      <c r="G59" s="241" t="s">
        <v>92</v>
      </c>
      <c r="H59" s="241"/>
      <c r="I59" s="241"/>
      <c r="J59" s="250">
        <v>0</v>
      </c>
      <c r="K59" s="250">
        <v>0</v>
      </c>
      <c r="L59" s="250">
        <v>0</v>
      </c>
      <c r="M59" s="250">
        <v>0</v>
      </c>
      <c r="N59" s="250">
        <v>0</v>
      </c>
      <c r="O59" s="250">
        <v>0</v>
      </c>
      <c r="P59" s="250">
        <v>0</v>
      </c>
      <c r="Q59" s="250">
        <v>0</v>
      </c>
      <c r="R59" s="250">
        <v>0</v>
      </c>
    </row>
    <row r="60" spans="2:18" s="238" customFormat="1" ht="9.75" customHeight="1">
      <c r="B60" s="241"/>
      <c r="C60" s="241"/>
      <c r="D60" s="241"/>
      <c r="E60" s="241" t="s">
        <v>177</v>
      </c>
      <c r="F60" s="241" t="s">
        <v>37</v>
      </c>
      <c r="G60" s="241"/>
      <c r="H60" s="241"/>
      <c r="I60" s="241"/>
      <c r="J60" s="250">
        <v>678.521</v>
      </c>
      <c r="K60" s="250">
        <v>675.96</v>
      </c>
      <c r="L60" s="250">
        <v>678.697</v>
      </c>
      <c r="M60" s="250">
        <v>982.6700370000001</v>
      </c>
      <c r="N60" s="250">
        <v>1707.115161</v>
      </c>
      <c r="O60" s="250">
        <v>2396.628</v>
      </c>
      <c r="P60" s="250">
        <v>1954.705</v>
      </c>
      <c r="Q60" s="250">
        <v>2688.276</v>
      </c>
      <c r="R60" s="250">
        <v>3173.3469999999998</v>
      </c>
    </row>
    <row r="61" spans="2:18" s="238" customFormat="1" ht="9.75" customHeight="1">
      <c r="B61" s="241"/>
      <c r="C61" s="241"/>
      <c r="D61" s="241"/>
      <c r="E61" s="241"/>
      <c r="F61" s="241" t="s">
        <v>178</v>
      </c>
      <c r="G61" s="241" t="s">
        <v>91</v>
      </c>
      <c r="H61" s="241"/>
      <c r="I61" s="241"/>
      <c r="J61" s="250">
        <v>286.65</v>
      </c>
      <c r="K61" s="250">
        <v>175.098</v>
      </c>
      <c r="L61" s="250">
        <v>214.452</v>
      </c>
      <c r="M61" s="250">
        <v>298.95976956314985</v>
      </c>
      <c r="N61" s="250">
        <v>519.325838430955</v>
      </c>
      <c r="O61" s="250">
        <v>927.186</v>
      </c>
      <c r="P61" s="250">
        <v>567.638</v>
      </c>
      <c r="Q61" s="250">
        <v>612.009</v>
      </c>
      <c r="R61" s="250">
        <v>828.424</v>
      </c>
    </row>
    <row r="62" spans="2:18" s="238" customFormat="1" ht="9.75" customHeight="1">
      <c r="B62" s="241"/>
      <c r="C62" s="241"/>
      <c r="D62" s="241"/>
      <c r="E62" s="241"/>
      <c r="F62" s="241" t="s">
        <v>179</v>
      </c>
      <c r="G62" s="241" t="s">
        <v>92</v>
      </c>
      <c r="H62" s="241"/>
      <c r="I62" s="241"/>
      <c r="J62" s="250">
        <v>391.871</v>
      </c>
      <c r="K62" s="250">
        <v>500.862</v>
      </c>
      <c r="L62" s="250">
        <v>464.245</v>
      </c>
      <c r="M62" s="250">
        <v>683.7102674368502</v>
      </c>
      <c r="N62" s="250">
        <v>1187.789322569045</v>
      </c>
      <c r="O62" s="250">
        <v>1469.442</v>
      </c>
      <c r="P62" s="250">
        <v>1387.067</v>
      </c>
      <c r="Q62" s="250">
        <v>2076.267</v>
      </c>
      <c r="R62" s="250">
        <v>2344.923</v>
      </c>
    </row>
    <row r="63" spans="2:18" s="238" customFormat="1" ht="9.75" customHeight="1">
      <c r="B63" s="241"/>
      <c r="C63" s="241"/>
      <c r="D63" s="241"/>
      <c r="E63" s="241" t="s">
        <v>180</v>
      </c>
      <c r="F63" s="241" t="s">
        <v>38</v>
      </c>
      <c r="G63" s="241"/>
      <c r="H63" s="241"/>
      <c r="I63" s="241"/>
      <c r="J63" s="250">
        <v>0</v>
      </c>
      <c r="K63" s="250">
        <v>0</v>
      </c>
      <c r="L63" s="250">
        <v>2.0549173400000003</v>
      </c>
      <c r="M63" s="250">
        <v>21.288897</v>
      </c>
      <c r="N63" s="250">
        <v>24.081637889999996</v>
      </c>
      <c r="O63" s="250">
        <v>181.50338997</v>
      </c>
      <c r="P63" s="250">
        <v>913.5576601999999</v>
      </c>
      <c r="Q63" s="250">
        <v>985.5673385399999</v>
      </c>
      <c r="R63" s="250">
        <v>1045.8012269435505</v>
      </c>
    </row>
    <row r="64" spans="2:18" s="238" customFormat="1" ht="9.75" customHeight="1">
      <c r="B64" s="241"/>
      <c r="C64" s="241"/>
      <c r="D64" s="241"/>
      <c r="E64" s="241"/>
      <c r="F64" s="241" t="s">
        <v>181</v>
      </c>
      <c r="G64" s="241" t="s">
        <v>91</v>
      </c>
      <c r="H64" s="241"/>
      <c r="I64" s="241"/>
      <c r="J64" s="250">
        <v>0</v>
      </c>
      <c r="K64" s="250">
        <v>0</v>
      </c>
      <c r="L64" s="250">
        <v>0</v>
      </c>
      <c r="M64" s="250">
        <v>0</v>
      </c>
      <c r="N64" s="250">
        <v>0</v>
      </c>
      <c r="O64" s="250">
        <v>0</v>
      </c>
      <c r="P64" s="250">
        <v>0</v>
      </c>
      <c r="Q64" s="250">
        <v>0</v>
      </c>
      <c r="R64" s="250">
        <v>0</v>
      </c>
    </row>
    <row r="65" spans="2:18" s="238" customFormat="1" ht="9.75" customHeight="1">
      <c r="B65" s="241"/>
      <c r="C65" s="241"/>
      <c r="D65" s="241"/>
      <c r="E65" s="241"/>
      <c r="F65" s="241" t="s">
        <v>182</v>
      </c>
      <c r="G65" s="241" t="s">
        <v>92</v>
      </c>
      <c r="H65" s="241"/>
      <c r="I65" s="241"/>
      <c r="J65" s="250">
        <v>0</v>
      </c>
      <c r="K65" s="250">
        <v>0</v>
      </c>
      <c r="L65" s="250">
        <v>2.0549173400000003</v>
      </c>
      <c r="M65" s="250">
        <v>21.288897</v>
      </c>
      <c r="N65" s="250">
        <v>24.081637889999996</v>
      </c>
      <c r="O65" s="250">
        <v>181.50338997</v>
      </c>
      <c r="P65" s="250">
        <v>913.5576601999999</v>
      </c>
      <c r="Q65" s="250">
        <v>985.5673385399999</v>
      </c>
      <c r="R65" s="250">
        <v>1045.8012269435505</v>
      </c>
    </row>
    <row r="66" spans="2:18" s="238" customFormat="1" ht="9.75" customHeight="1">
      <c r="B66" s="241"/>
      <c r="C66" s="241"/>
      <c r="D66" s="241" t="s">
        <v>115</v>
      </c>
      <c r="E66" s="241" t="s">
        <v>8</v>
      </c>
      <c r="F66" s="241"/>
      <c r="G66" s="241"/>
      <c r="H66" s="241"/>
      <c r="I66" s="241"/>
      <c r="J66" s="250">
        <v>5345.152725439701</v>
      </c>
      <c r="K66" s="250">
        <v>6773.133600136923</v>
      </c>
      <c r="L66" s="250">
        <v>7585.411082835964</v>
      </c>
      <c r="M66" s="250">
        <v>9729.345022233636</v>
      </c>
      <c r="N66" s="250">
        <v>15324.945263626116</v>
      </c>
      <c r="O66" s="250">
        <v>12342.466955927675</v>
      </c>
      <c r="P66" s="250">
        <v>10651.256240058</v>
      </c>
      <c r="Q66" s="250">
        <v>10430.187589775629</v>
      </c>
      <c r="R66" s="250">
        <v>13430.88293910984</v>
      </c>
    </row>
    <row r="67" spans="2:18" s="238" customFormat="1" ht="9.75" customHeight="1">
      <c r="B67" s="241"/>
      <c r="C67" s="241"/>
      <c r="D67" s="241"/>
      <c r="E67" s="241" t="s">
        <v>183</v>
      </c>
      <c r="F67" s="241" t="s">
        <v>34</v>
      </c>
      <c r="G67" s="241"/>
      <c r="H67" s="241"/>
      <c r="I67" s="241"/>
      <c r="J67" s="250"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</v>
      </c>
      <c r="R67" s="250">
        <v>0</v>
      </c>
    </row>
    <row r="68" spans="2:18" s="238" customFormat="1" ht="9.75" customHeight="1">
      <c r="B68" s="241"/>
      <c r="C68" s="241"/>
      <c r="D68" s="241"/>
      <c r="E68" s="241" t="s">
        <v>184</v>
      </c>
      <c r="F68" s="241" t="s">
        <v>162</v>
      </c>
      <c r="G68" s="241"/>
      <c r="H68" s="241"/>
      <c r="I68" s="241"/>
      <c r="J68" s="250">
        <v>0</v>
      </c>
      <c r="K68" s="250">
        <v>0</v>
      </c>
      <c r="L68" s="250">
        <v>0</v>
      </c>
      <c r="M68" s="250">
        <v>590.926707173731</v>
      </c>
      <c r="N68" s="250">
        <v>6651.007756441728</v>
      </c>
      <c r="O68" s="250">
        <v>5693.444184943668</v>
      </c>
      <c r="P68" s="250">
        <v>4268.383559670001</v>
      </c>
      <c r="Q68" s="250">
        <v>4547.355894491454</v>
      </c>
      <c r="R68" s="250">
        <v>3684.546080271328</v>
      </c>
    </row>
    <row r="69" spans="2:18" s="238" customFormat="1" ht="9.75" customHeight="1">
      <c r="B69" s="241"/>
      <c r="C69" s="241"/>
      <c r="D69" s="241"/>
      <c r="E69" s="241" t="s">
        <v>185</v>
      </c>
      <c r="F69" s="241" t="s">
        <v>37</v>
      </c>
      <c r="G69" s="241"/>
      <c r="H69" s="241"/>
      <c r="I69" s="241"/>
      <c r="J69" s="250">
        <v>724.6</v>
      </c>
      <c r="K69" s="250">
        <v>896.8400089312827</v>
      </c>
      <c r="L69" s="250">
        <v>1451.196</v>
      </c>
      <c r="M69" s="250">
        <v>2031.422272</v>
      </c>
      <c r="N69" s="250">
        <v>3181.5776289312826</v>
      </c>
      <c r="O69" s="250">
        <v>2626.702</v>
      </c>
      <c r="P69" s="250">
        <v>4020.659</v>
      </c>
      <c r="Q69" s="250">
        <v>3187.743</v>
      </c>
      <c r="R69" s="250">
        <v>4129.973</v>
      </c>
    </row>
    <row r="70" spans="2:18" s="238" customFormat="1" ht="9.75" customHeight="1">
      <c r="B70" s="241"/>
      <c r="C70" s="241"/>
      <c r="D70" s="241"/>
      <c r="E70" s="241" t="s">
        <v>186</v>
      </c>
      <c r="F70" s="241" t="s">
        <v>38</v>
      </c>
      <c r="G70" s="241"/>
      <c r="H70" s="241"/>
      <c r="I70" s="241"/>
      <c r="J70" s="250">
        <v>4620.5527254397</v>
      </c>
      <c r="K70" s="250">
        <v>5876.29359120564</v>
      </c>
      <c r="L70" s="250">
        <v>6134.2150828359645</v>
      </c>
      <c r="M70" s="250">
        <v>7106.996043059906</v>
      </c>
      <c r="N70" s="250">
        <v>5492.3598782531035</v>
      </c>
      <c r="O70" s="250">
        <v>4022.3207709840076</v>
      </c>
      <c r="P70" s="250">
        <v>2362.2136803879985</v>
      </c>
      <c r="Q70" s="250">
        <v>2695.0886952841756</v>
      </c>
      <c r="R70" s="250">
        <v>5616.363858838512</v>
      </c>
    </row>
    <row r="71" spans="2:18" s="238" customFormat="1" ht="9.75" customHeight="1">
      <c r="B71" s="241"/>
      <c r="C71" s="241"/>
      <c r="D71" s="241"/>
      <c r="E71" s="241"/>
      <c r="F71" s="241" t="s">
        <v>187</v>
      </c>
      <c r="G71" s="241" t="s">
        <v>19</v>
      </c>
      <c r="H71" s="241"/>
      <c r="I71" s="241"/>
      <c r="J71" s="250">
        <v>1.5</v>
      </c>
      <c r="K71" s="250">
        <v>238</v>
      </c>
      <c r="L71" s="250">
        <v>151.1</v>
      </c>
      <c r="M71" s="250">
        <v>725.405</v>
      </c>
      <c r="N71" s="250">
        <v>1947.1899999999998</v>
      </c>
      <c r="O71" s="250">
        <v>299.8283269999997</v>
      </c>
      <c r="P71" s="250">
        <v>552.9177082199994</v>
      </c>
      <c r="Q71" s="250">
        <v>713.3853609999999</v>
      </c>
      <c r="R71" s="250">
        <v>3070.9251232199995</v>
      </c>
    </row>
    <row r="72" spans="2:18" s="238" customFormat="1" ht="9.75" customHeight="1">
      <c r="B72" s="241"/>
      <c r="C72" s="241"/>
      <c r="D72" s="241"/>
      <c r="E72" s="241"/>
      <c r="F72" s="241" t="s">
        <v>188</v>
      </c>
      <c r="G72" s="241" t="s">
        <v>20</v>
      </c>
      <c r="H72" s="241"/>
      <c r="I72" s="241"/>
      <c r="J72" s="250">
        <v>4619.0527254397</v>
      </c>
      <c r="K72" s="250">
        <v>5638.29359120564</v>
      </c>
      <c r="L72" s="250">
        <v>5983.115082835964</v>
      </c>
      <c r="M72" s="250">
        <v>6381.591043059906</v>
      </c>
      <c r="N72" s="250">
        <v>3545.1698782531034</v>
      </c>
      <c r="O72" s="250">
        <v>3722.492443984008</v>
      </c>
      <c r="P72" s="250">
        <v>1809.295972167999</v>
      </c>
      <c r="Q72" s="250">
        <v>1981.703334284176</v>
      </c>
      <c r="R72" s="250">
        <v>2545.4387356185125</v>
      </c>
    </row>
    <row r="73" spans="2:18" s="238" customFormat="1" ht="9.75" customHeight="1">
      <c r="B73" s="241"/>
      <c r="C73" s="241"/>
      <c r="D73" s="241" t="s">
        <v>145</v>
      </c>
      <c r="E73" s="241" t="s">
        <v>9</v>
      </c>
      <c r="F73" s="241"/>
      <c r="G73" s="241"/>
      <c r="H73" s="241"/>
      <c r="I73" s="241"/>
      <c r="J73" s="250">
        <v>62.3</v>
      </c>
      <c r="K73" s="250">
        <v>65.1</v>
      </c>
      <c r="L73" s="250">
        <v>352.14799999999997</v>
      </c>
      <c r="M73" s="250">
        <v>355.448</v>
      </c>
      <c r="N73" s="250">
        <v>358.302</v>
      </c>
      <c r="O73" s="250">
        <v>356.993</v>
      </c>
      <c r="P73" s="250">
        <v>357.59000000000003</v>
      </c>
      <c r="Q73" s="250">
        <v>3843.363719310622</v>
      </c>
      <c r="R73" s="250">
        <v>2160.2717720206224</v>
      </c>
    </row>
    <row r="74" spans="2:18" s="238" customFormat="1" ht="9.75" customHeight="1">
      <c r="B74" s="241"/>
      <c r="C74" s="241"/>
      <c r="D74" s="241"/>
      <c r="E74" s="241" t="s">
        <v>146</v>
      </c>
      <c r="F74" s="241" t="s">
        <v>34</v>
      </c>
      <c r="G74" s="241"/>
      <c r="H74" s="241"/>
      <c r="I74" s="241"/>
      <c r="J74" s="250">
        <v>62.3</v>
      </c>
      <c r="K74" s="250">
        <v>65.1</v>
      </c>
      <c r="L74" s="250">
        <v>244.34799999999998</v>
      </c>
      <c r="M74" s="250">
        <v>247.648</v>
      </c>
      <c r="N74" s="250">
        <v>250.502</v>
      </c>
      <c r="O74" s="250">
        <v>249.19299999999998</v>
      </c>
      <c r="P74" s="250">
        <v>249.79000000000002</v>
      </c>
      <c r="Q74" s="250">
        <v>248.86607584</v>
      </c>
      <c r="R74" s="250">
        <v>249.77412855</v>
      </c>
    </row>
    <row r="75" spans="2:18" s="238" customFormat="1" ht="9.75" customHeight="1">
      <c r="B75" s="241"/>
      <c r="C75" s="241"/>
      <c r="D75" s="241"/>
      <c r="E75" s="241"/>
      <c r="F75" s="241" t="s">
        <v>189</v>
      </c>
      <c r="G75" s="241" t="s">
        <v>91</v>
      </c>
      <c r="H75" s="241"/>
      <c r="I75" s="241"/>
      <c r="J75" s="250">
        <v>62.3</v>
      </c>
      <c r="K75" s="250">
        <v>65.1</v>
      </c>
      <c r="L75" s="250">
        <v>244.34799999999998</v>
      </c>
      <c r="M75" s="250">
        <v>247.648</v>
      </c>
      <c r="N75" s="250">
        <v>250.502</v>
      </c>
      <c r="O75" s="250">
        <v>249.19299999999998</v>
      </c>
      <c r="P75" s="250">
        <v>249.79000000000002</v>
      </c>
      <c r="Q75" s="250">
        <v>248.86607584</v>
      </c>
      <c r="R75" s="250">
        <v>249.77412855</v>
      </c>
    </row>
    <row r="76" spans="2:18" s="238" customFormat="1" ht="9.75" customHeight="1">
      <c r="B76" s="241"/>
      <c r="C76" s="241"/>
      <c r="D76" s="241"/>
      <c r="E76" s="241"/>
      <c r="F76" s="241" t="s">
        <v>190</v>
      </c>
      <c r="G76" s="241" t="s">
        <v>92</v>
      </c>
      <c r="H76" s="241"/>
      <c r="I76" s="241"/>
      <c r="J76" s="250">
        <v>0</v>
      </c>
      <c r="K76" s="250">
        <v>0</v>
      </c>
      <c r="L76" s="250">
        <v>0</v>
      </c>
      <c r="M76" s="250">
        <v>0</v>
      </c>
      <c r="N76" s="250">
        <v>0</v>
      </c>
      <c r="O76" s="250">
        <v>0</v>
      </c>
      <c r="P76" s="250">
        <v>0</v>
      </c>
      <c r="Q76" s="250">
        <v>0</v>
      </c>
      <c r="R76" s="250">
        <v>0</v>
      </c>
    </row>
    <row r="77" spans="2:18" s="238" customFormat="1" ht="9.75" customHeight="1">
      <c r="B77" s="241"/>
      <c r="C77" s="241"/>
      <c r="D77" s="241"/>
      <c r="E77" s="241" t="s">
        <v>147</v>
      </c>
      <c r="F77" s="241" t="s">
        <v>36</v>
      </c>
      <c r="G77" s="241"/>
      <c r="H77" s="241"/>
      <c r="I77" s="241"/>
      <c r="J77" s="250">
        <v>0</v>
      </c>
      <c r="K77" s="250">
        <v>0</v>
      </c>
      <c r="L77" s="250">
        <v>107.8</v>
      </c>
      <c r="M77" s="250">
        <v>107.8</v>
      </c>
      <c r="N77" s="250">
        <v>107.8</v>
      </c>
      <c r="O77" s="250">
        <v>107.8</v>
      </c>
      <c r="P77" s="250">
        <v>107.8</v>
      </c>
      <c r="Q77" s="250">
        <v>107.8</v>
      </c>
      <c r="R77" s="250">
        <v>107.8</v>
      </c>
    </row>
    <row r="78" spans="2:18" s="238" customFormat="1" ht="9.75" customHeight="1">
      <c r="B78" s="241"/>
      <c r="C78" s="241"/>
      <c r="D78" s="241"/>
      <c r="E78" s="241"/>
      <c r="F78" s="241" t="s">
        <v>191</v>
      </c>
      <c r="G78" s="241" t="s">
        <v>91</v>
      </c>
      <c r="H78" s="241"/>
      <c r="I78" s="241"/>
      <c r="J78" s="250">
        <v>0</v>
      </c>
      <c r="K78" s="250">
        <v>0</v>
      </c>
      <c r="L78" s="250">
        <v>107.8</v>
      </c>
      <c r="M78" s="250">
        <v>107.8</v>
      </c>
      <c r="N78" s="250">
        <v>107.8</v>
      </c>
      <c r="O78" s="250">
        <v>107.8</v>
      </c>
      <c r="P78" s="250">
        <v>107.8</v>
      </c>
      <c r="Q78" s="250">
        <v>107.8</v>
      </c>
      <c r="R78" s="250">
        <v>107.8</v>
      </c>
    </row>
    <row r="79" spans="2:18" s="238" customFormat="1" ht="9.75" customHeight="1">
      <c r="B79" s="241"/>
      <c r="C79" s="241"/>
      <c r="D79" s="241"/>
      <c r="E79" s="241"/>
      <c r="F79" s="241" t="s">
        <v>192</v>
      </c>
      <c r="G79" s="241" t="s">
        <v>92</v>
      </c>
      <c r="H79" s="241"/>
      <c r="I79" s="241"/>
      <c r="J79" s="250">
        <v>0</v>
      </c>
      <c r="K79" s="250">
        <v>0</v>
      </c>
      <c r="L79" s="250">
        <v>0</v>
      </c>
      <c r="M79" s="250">
        <v>0</v>
      </c>
      <c r="N79" s="250">
        <v>0</v>
      </c>
      <c r="O79" s="250">
        <v>0</v>
      </c>
      <c r="P79" s="250">
        <v>0</v>
      </c>
      <c r="Q79" s="250">
        <v>0</v>
      </c>
      <c r="R79" s="250">
        <v>0</v>
      </c>
    </row>
    <row r="80" spans="2:18" s="238" customFormat="1" ht="9.75" customHeight="1">
      <c r="B80" s="241"/>
      <c r="C80" s="241"/>
      <c r="D80" s="241"/>
      <c r="E80" s="241" t="s">
        <v>193</v>
      </c>
      <c r="F80" s="241" t="s">
        <v>37</v>
      </c>
      <c r="G80" s="241"/>
      <c r="H80" s="241"/>
      <c r="I80" s="241"/>
      <c r="J80" s="250">
        <v>0</v>
      </c>
      <c r="K80" s="250">
        <v>0</v>
      </c>
      <c r="L80" s="250">
        <v>0</v>
      </c>
      <c r="M80" s="250">
        <v>0</v>
      </c>
      <c r="N80" s="250">
        <v>0</v>
      </c>
      <c r="O80" s="250">
        <v>0</v>
      </c>
      <c r="P80" s="250">
        <v>0</v>
      </c>
      <c r="Q80" s="250">
        <v>0</v>
      </c>
      <c r="R80" s="250">
        <v>0</v>
      </c>
    </row>
    <row r="81" spans="2:18" s="238" customFormat="1" ht="9.75" customHeight="1">
      <c r="B81" s="241"/>
      <c r="C81" s="241"/>
      <c r="D81" s="241"/>
      <c r="E81" s="241"/>
      <c r="F81" s="241" t="s">
        <v>194</v>
      </c>
      <c r="G81" s="241" t="s">
        <v>91</v>
      </c>
      <c r="H81" s="241"/>
      <c r="I81" s="241"/>
      <c r="J81" s="250">
        <v>0</v>
      </c>
      <c r="K81" s="250">
        <v>0</v>
      </c>
      <c r="L81" s="250">
        <v>0</v>
      </c>
      <c r="M81" s="250">
        <v>0</v>
      </c>
      <c r="N81" s="250">
        <v>0</v>
      </c>
      <c r="O81" s="250">
        <v>0</v>
      </c>
      <c r="P81" s="250">
        <v>0</v>
      </c>
      <c r="Q81" s="250">
        <v>0</v>
      </c>
      <c r="R81" s="250">
        <v>0</v>
      </c>
    </row>
    <row r="82" spans="2:18" s="238" customFormat="1" ht="9.75" customHeight="1">
      <c r="B82" s="241"/>
      <c r="C82" s="241"/>
      <c r="D82" s="241"/>
      <c r="E82" s="241"/>
      <c r="F82" s="241" t="s">
        <v>195</v>
      </c>
      <c r="G82" s="241" t="s">
        <v>92</v>
      </c>
      <c r="H82" s="241"/>
      <c r="I82" s="241"/>
      <c r="J82" s="250">
        <v>0</v>
      </c>
      <c r="K82" s="250">
        <v>0</v>
      </c>
      <c r="L82" s="250">
        <v>0</v>
      </c>
      <c r="M82" s="250">
        <v>0</v>
      </c>
      <c r="N82" s="250">
        <v>0</v>
      </c>
      <c r="O82" s="250">
        <v>0</v>
      </c>
      <c r="P82" s="250">
        <v>0</v>
      </c>
      <c r="Q82" s="250">
        <v>0</v>
      </c>
      <c r="R82" s="250">
        <v>0</v>
      </c>
    </row>
    <row r="83" spans="2:18" s="238" customFormat="1" ht="9.75" customHeight="1">
      <c r="B83" s="241"/>
      <c r="C83" s="241"/>
      <c r="D83" s="241"/>
      <c r="E83" s="241" t="s">
        <v>196</v>
      </c>
      <c r="F83" s="241" t="s">
        <v>38</v>
      </c>
      <c r="G83" s="241"/>
      <c r="H83" s="241"/>
      <c r="I83" s="241"/>
      <c r="J83" s="250">
        <v>0</v>
      </c>
      <c r="K83" s="250">
        <v>0</v>
      </c>
      <c r="L83" s="250">
        <v>0</v>
      </c>
      <c r="M83" s="250">
        <v>0</v>
      </c>
      <c r="N83" s="250">
        <v>0</v>
      </c>
      <c r="O83" s="250">
        <v>0</v>
      </c>
      <c r="P83" s="250">
        <v>0</v>
      </c>
      <c r="Q83" s="250">
        <v>3486.697643470622</v>
      </c>
      <c r="R83" s="250">
        <v>1802.6976434706223</v>
      </c>
    </row>
    <row r="84" spans="2:18" s="238" customFormat="1" ht="9.75" customHeight="1">
      <c r="B84" s="241"/>
      <c r="C84" s="241"/>
      <c r="D84" s="241"/>
      <c r="E84" s="241"/>
      <c r="F84" s="241" t="s">
        <v>197</v>
      </c>
      <c r="G84" s="241" t="s">
        <v>91</v>
      </c>
      <c r="H84" s="241"/>
      <c r="I84" s="241"/>
      <c r="J84" s="250">
        <v>0</v>
      </c>
      <c r="K84" s="250">
        <v>0</v>
      </c>
      <c r="L84" s="250">
        <v>0</v>
      </c>
      <c r="M84" s="250">
        <v>0</v>
      </c>
      <c r="N84" s="250">
        <v>0</v>
      </c>
      <c r="O84" s="250">
        <v>0</v>
      </c>
      <c r="P84" s="250">
        <v>0</v>
      </c>
      <c r="Q84" s="250">
        <v>0</v>
      </c>
      <c r="R84" s="250">
        <v>0</v>
      </c>
    </row>
    <row r="85" spans="2:18" s="238" customFormat="1" ht="9.75" customHeight="1">
      <c r="B85" s="241"/>
      <c r="C85" s="241"/>
      <c r="D85" s="241"/>
      <c r="E85" s="241"/>
      <c r="F85" s="241" t="s">
        <v>198</v>
      </c>
      <c r="G85" s="241" t="s">
        <v>92</v>
      </c>
      <c r="H85" s="241"/>
      <c r="I85" s="241"/>
      <c r="J85" s="250">
        <v>0</v>
      </c>
      <c r="K85" s="250">
        <v>0</v>
      </c>
      <c r="L85" s="250">
        <v>0</v>
      </c>
      <c r="M85" s="250">
        <v>0</v>
      </c>
      <c r="N85" s="250">
        <v>0</v>
      </c>
      <c r="O85" s="250">
        <v>0</v>
      </c>
      <c r="P85" s="250">
        <v>0</v>
      </c>
      <c r="Q85" s="250">
        <v>3486.697643470622</v>
      </c>
      <c r="R85" s="250">
        <v>1802.6976434706223</v>
      </c>
    </row>
    <row r="86" spans="2:18" s="238" customFormat="1" ht="9.75" customHeight="1">
      <c r="B86" s="241"/>
      <c r="C86" s="241"/>
      <c r="D86" s="241"/>
      <c r="E86" s="241"/>
      <c r="F86" s="241"/>
      <c r="G86" s="241" t="s">
        <v>199</v>
      </c>
      <c r="H86" s="241" t="s">
        <v>19</v>
      </c>
      <c r="I86" s="241"/>
      <c r="J86" s="250">
        <v>0</v>
      </c>
      <c r="K86" s="250">
        <v>0</v>
      </c>
      <c r="L86" s="250">
        <v>0</v>
      </c>
      <c r="M86" s="250">
        <v>0</v>
      </c>
      <c r="N86" s="250">
        <v>0</v>
      </c>
      <c r="O86" s="250">
        <v>0</v>
      </c>
      <c r="P86" s="250">
        <v>0</v>
      </c>
      <c r="Q86" s="250">
        <v>0</v>
      </c>
      <c r="R86" s="250">
        <v>0</v>
      </c>
    </row>
    <row r="87" spans="2:18" s="238" customFormat="1" ht="9.75" customHeight="1">
      <c r="B87" s="241"/>
      <c r="C87" s="241"/>
      <c r="D87" s="241"/>
      <c r="E87" s="241"/>
      <c r="F87" s="241"/>
      <c r="G87" s="241" t="s">
        <v>200</v>
      </c>
      <c r="H87" s="241" t="s">
        <v>20</v>
      </c>
      <c r="I87" s="241"/>
      <c r="J87" s="250">
        <v>0</v>
      </c>
      <c r="K87" s="250">
        <v>0</v>
      </c>
      <c r="L87" s="250">
        <v>0</v>
      </c>
      <c r="M87" s="250">
        <v>0</v>
      </c>
      <c r="N87" s="250">
        <v>0</v>
      </c>
      <c r="O87" s="250">
        <v>0</v>
      </c>
      <c r="P87" s="250">
        <v>0</v>
      </c>
      <c r="Q87" s="250">
        <v>3486.697643470622</v>
      </c>
      <c r="R87" s="250">
        <v>1802.6976434706223</v>
      </c>
    </row>
    <row r="88" spans="2:18" s="29" customFormat="1" ht="9.75" customHeight="1">
      <c r="B88" s="49"/>
      <c r="C88" s="49" t="s">
        <v>22</v>
      </c>
      <c r="D88" s="49" t="s">
        <v>23</v>
      </c>
      <c r="E88" s="49"/>
      <c r="F88" s="49"/>
      <c r="G88" s="51"/>
      <c r="H88" s="49"/>
      <c r="I88" s="49"/>
      <c r="J88" s="250">
        <v>15851.2</v>
      </c>
      <c r="K88" s="250">
        <v>16015.997461380002</v>
      </c>
      <c r="L88" s="250">
        <v>16963.399999999998</v>
      </c>
      <c r="M88" s="250">
        <v>19428.94456314</v>
      </c>
      <c r="N88" s="250">
        <v>16910.10467372</v>
      </c>
      <c r="O88" s="250">
        <v>23162.348837790003</v>
      </c>
      <c r="P88" s="250">
        <v>25372.54064390866</v>
      </c>
      <c r="Q88" s="250">
        <v>27863.733848439988</v>
      </c>
      <c r="R88" s="250">
        <v>41979.33147822999</v>
      </c>
    </row>
    <row r="89" spans="2:18" s="238" customFormat="1" ht="9.75" customHeight="1">
      <c r="B89" s="241"/>
      <c r="C89" s="241"/>
      <c r="D89" s="241" t="s">
        <v>201</v>
      </c>
      <c r="E89" s="252" t="s">
        <v>24</v>
      </c>
      <c r="F89" s="234"/>
      <c r="G89" s="241"/>
      <c r="H89" s="241"/>
      <c r="I89" s="241"/>
      <c r="J89" s="250">
        <v>2.7</v>
      </c>
      <c r="K89" s="250">
        <v>3</v>
      </c>
      <c r="L89" s="250">
        <v>3.3</v>
      </c>
      <c r="M89" s="250">
        <v>4.31958546</v>
      </c>
      <c r="N89" s="250">
        <v>5.4218138399999996</v>
      </c>
      <c r="O89" s="250">
        <v>5.71452204</v>
      </c>
      <c r="P89" s="250">
        <v>8.780956323994708</v>
      </c>
      <c r="Q89" s="250">
        <v>11.21437041</v>
      </c>
      <c r="R89" s="250">
        <v>12.155205539999999</v>
      </c>
    </row>
    <row r="90" spans="2:18" s="238" customFormat="1" ht="9.75" customHeight="1">
      <c r="B90" s="241"/>
      <c r="C90" s="241"/>
      <c r="D90" s="241" t="s">
        <v>202</v>
      </c>
      <c r="E90" s="252" t="s">
        <v>25</v>
      </c>
      <c r="F90" s="234"/>
      <c r="G90" s="241"/>
      <c r="H90" s="241"/>
      <c r="I90" s="241"/>
      <c r="J90" s="250">
        <v>45.6</v>
      </c>
      <c r="K90" s="250">
        <v>52.6</v>
      </c>
      <c r="L90" s="250">
        <v>52.6</v>
      </c>
      <c r="M90" s="250">
        <v>54.61213816</v>
      </c>
      <c r="N90" s="250">
        <v>53.41341842</v>
      </c>
      <c r="O90" s="250">
        <v>57.162805299999995</v>
      </c>
      <c r="P90" s="250">
        <v>1143.398119988941</v>
      </c>
      <c r="Q90" s="250">
        <v>1217.28519188</v>
      </c>
      <c r="R90" s="250">
        <v>1214.4262546399998</v>
      </c>
    </row>
    <row r="91" spans="2:18" s="238" customFormat="1" ht="9.75" customHeight="1">
      <c r="B91" s="241"/>
      <c r="C91" s="241"/>
      <c r="D91" s="241" t="s">
        <v>203</v>
      </c>
      <c r="E91" s="252" t="s">
        <v>26</v>
      </c>
      <c r="F91" s="234"/>
      <c r="G91" s="241"/>
      <c r="H91" s="241"/>
      <c r="I91" s="241"/>
      <c r="J91" s="250">
        <v>582.2</v>
      </c>
      <c r="K91" s="250">
        <v>445.6</v>
      </c>
      <c r="L91" s="250">
        <v>188.8</v>
      </c>
      <c r="M91" s="250">
        <v>113.21265280000009</v>
      </c>
      <c r="N91" s="250">
        <v>88.40023951999997</v>
      </c>
      <c r="O91" s="250">
        <v>167.92701639999999</v>
      </c>
      <c r="P91" s="250">
        <v>286.10303215136867</v>
      </c>
      <c r="Q91" s="250">
        <v>282.12391483</v>
      </c>
      <c r="R91" s="250">
        <v>601.2578461100003</v>
      </c>
    </row>
    <row r="92" spans="2:18" s="238" customFormat="1" ht="9.75" customHeight="1">
      <c r="B92" s="241"/>
      <c r="C92" s="241"/>
      <c r="D92" s="241" t="s">
        <v>204</v>
      </c>
      <c r="E92" s="252" t="s">
        <v>27</v>
      </c>
      <c r="F92" s="234"/>
      <c r="G92" s="241"/>
      <c r="H92" s="241"/>
      <c r="I92" s="241"/>
      <c r="J92" s="250">
        <v>15211</v>
      </c>
      <c r="K92" s="250">
        <v>15495.400000000001</v>
      </c>
      <c r="L92" s="250">
        <v>16689.1</v>
      </c>
      <c r="M92" s="250">
        <v>19224.92798858</v>
      </c>
      <c r="N92" s="250">
        <v>16695.25192681</v>
      </c>
      <c r="O92" s="250">
        <v>22848.56531383</v>
      </c>
      <c r="P92" s="250">
        <v>23849.321563184356</v>
      </c>
      <c r="Q92" s="250">
        <v>26317.79586607999</v>
      </c>
      <c r="R92" s="250">
        <v>40116.63512554999</v>
      </c>
    </row>
    <row r="93" spans="2:18" s="238" customFormat="1" ht="9.75" customHeight="1">
      <c r="B93" s="241"/>
      <c r="C93" s="241"/>
      <c r="D93" s="241"/>
      <c r="E93" s="234" t="s">
        <v>205</v>
      </c>
      <c r="F93" s="252" t="s">
        <v>28</v>
      </c>
      <c r="G93" s="241"/>
      <c r="H93" s="241"/>
      <c r="I93" s="241"/>
      <c r="J93" s="250">
        <v>7927.1</v>
      </c>
      <c r="K93" s="250">
        <v>7604.1</v>
      </c>
      <c r="L93" s="250">
        <v>8900.4</v>
      </c>
      <c r="M93" s="250">
        <v>10772.163818289999</v>
      </c>
      <c r="N93" s="250">
        <v>7184.19566628</v>
      </c>
      <c r="O93" s="250">
        <v>5583.19410512</v>
      </c>
      <c r="P93" s="250">
        <v>6222.806332716215</v>
      </c>
      <c r="Q93" s="250">
        <v>5989.15674992</v>
      </c>
      <c r="R93" s="250">
        <v>8509.805695329998</v>
      </c>
    </row>
    <row r="94" spans="2:18" s="238" customFormat="1" ht="9.75" customHeight="1">
      <c r="B94" s="241"/>
      <c r="C94" s="241"/>
      <c r="D94" s="241"/>
      <c r="E94" s="234" t="s">
        <v>206</v>
      </c>
      <c r="F94" s="252" t="s">
        <v>29</v>
      </c>
      <c r="G94" s="241"/>
      <c r="H94" s="241"/>
      <c r="I94" s="241"/>
      <c r="J94" s="250">
        <v>7283.9</v>
      </c>
      <c r="K94" s="250">
        <v>7891.3</v>
      </c>
      <c r="L94" s="250">
        <v>7788.7</v>
      </c>
      <c r="M94" s="250">
        <v>8452.76417029</v>
      </c>
      <c r="N94" s="250">
        <v>9511.056260529998</v>
      </c>
      <c r="O94" s="250">
        <v>17265.37120871</v>
      </c>
      <c r="P94" s="250">
        <v>17626.51523046814</v>
      </c>
      <c r="Q94" s="250">
        <v>20328.63911615999</v>
      </c>
      <c r="R94" s="250">
        <v>31606.82943021999</v>
      </c>
    </row>
    <row r="95" spans="2:18" s="238" customFormat="1" ht="9.75" customHeight="1">
      <c r="B95" s="241"/>
      <c r="C95" s="241"/>
      <c r="D95" s="241" t="s">
        <v>207</v>
      </c>
      <c r="E95" s="252" t="s">
        <v>30</v>
      </c>
      <c r="F95" s="234"/>
      <c r="G95" s="241"/>
      <c r="H95" s="241"/>
      <c r="I95" s="241"/>
      <c r="J95" s="250">
        <v>9.7</v>
      </c>
      <c r="K95" s="250">
        <v>19.39746138</v>
      </c>
      <c r="L95" s="250">
        <v>29.6</v>
      </c>
      <c r="M95" s="250">
        <v>31.87219814</v>
      </c>
      <c r="N95" s="250">
        <v>67.61727513000001</v>
      </c>
      <c r="O95" s="250">
        <v>82.97918022</v>
      </c>
      <c r="P95" s="250">
        <v>84.93697225999999</v>
      </c>
      <c r="Q95" s="250">
        <v>35.31450524</v>
      </c>
      <c r="R95" s="250">
        <v>34.85704639</v>
      </c>
    </row>
    <row r="96" spans="2:18" ht="11.25" customHeight="1">
      <c r="B96" s="247"/>
      <c r="C96" s="247"/>
      <c r="D96" s="247"/>
      <c r="E96" s="247"/>
      <c r="F96" s="248"/>
      <c r="G96" s="248"/>
      <c r="H96" s="248"/>
      <c r="I96" s="248"/>
      <c r="J96" s="194"/>
      <c r="K96" s="194"/>
      <c r="L96" s="194"/>
      <c r="M96" s="194"/>
      <c r="N96" s="194"/>
      <c r="O96" s="210"/>
      <c r="P96" s="210"/>
      <c r="Q96" s="210"/>
      <c r="R96" s="210"/>
    </row>
    <row r="97" spans="2:18" s="238" customFormat="1" ht="11.25" customHeight="1">
      <c r="B97" s="238" t="s">
        <v>54</v>
      </c>
      <c r="C97" s="238" t="s">
        <v>235</v>
      </c>
      <c r="D97" s="52"/>
      <c r="I97" s="248"/>
      <c r="J97" s="250">
        <v>98943.9723347261</v>
      </c>
      <c r="K97" s="250">
        <v>110916.2103839955</v>
      </c>
      <c r="L97" s="250">
        <v>128650.92849029976</v>
      </c>
      <c r="M97" s="250">
        <v>142617.80057703363</v>
      </c>
      <c r="N97" s="250">
        <v>173208.79391074454</v>
      </c>
      <c r="O97" s="250">
        <v>174466.5164660634</v>
      </c>
      <c r="P97" s="250">
        <v>214553.42647760434</v>
      </c>
      <c r="Q97" s="250">
        <v>259018.31697432967</v>
      </c>
      <c r="R97" s="250">
        <v>273646.24776779616</v>
      </c>
    </row>
    <row r="98" spans="2:18" s="238" customFormat="1" ht="11.25" customHeight="1">
      <c r="B98" s="29"/>
      <c r="C98" s="29"/>
      <c r="D98" s="53"/>
      <c r="I98" s="248"/>
      <c r="J98" s="54"/>
      <c r="K98" s="54"/>
      <c r="L98" s="54"/>
      <c r="M98" s="54"/>
      <c r="N98" s="54"/>
      <c r="O98" s="54"/>
      <c r="P98" s="54"/>
      <c r="Q98" s="54"/>
      <c r="R98" s="54"/>
    </row>
    <row r="99" spans="3:18" s="29" customFormat="1" ht="11.25" customHeight="1">
      <c r="C99" s="29" t="s">
        <v>45</v>
      </c>
      <c r="D99" s="29" t="s">
        <v>41</v>
      </c>
      <c r="I99" s="55"/>
      <c r="J99" s="50">
        <v>54569.775010424804</v>
      </c>
      <c r="K99" s="50">
        <v>65629.3121020958</v>
      </c>
      <c r="L99" s="50">
        <v>78599.43168556549</v>
      </c>
      <c r="M99" s="50">
        <v>84534.59747893654</v>
      </c>
      <c r="N99" s="50">
        <v>107582.66491978195</v>
      </c>
      <c r="O99" s="50">
        <v>101736.79048849025</v>
      </c>
      <c r="P99" s="50">
        <v>127940.11969455886</v>
      </c>
      <c r="Q99" s="50">
        <v>154638.27382429384</v>
      </c>
      <c r="R99" s="50">
        <v>158101.94108854723</v>
      </c>
    </row>
    <row r="100" spans="4:18" s="238" customFormat="1" ht="11.25" customHeight="1">
      <c r="D100" s="238" t="s">
        <v>116</v>
      </c>
      <c r="E100" s="238" t="s">
        <v>400</v>
      </c>
      <c r="I100" s="248"/>
      <c r="J100" s="250">
        <v>50359.2655704248</v>
      </c>
      <c r="K100" s="250">
        <v>61371.183656462694</v>
      </c>
      <c r="L100" s="250">
        <v>74185.6386305765</v>
      </c>
      <c r="M100" s="250">
        <v>81865.3219160471</v>
      </c>
      <c r="N100" s="250">
        <v>104692.99871609734</v>
      </c>
      <c r="O100" s="250">
        <v>97574.28022396432</v>
      </c>
      <c r="P100" s="250">
        <v>122389.87324783207</v>
      </c>
      <c r="Q100" s="250">
        <v>146300.62737756706</v>
      </c>
      <c r="R100" s="250">
        <v>147645.06339637263</v>
      </c>
    </row>
    <row r="101" spans="5:18" s="238" customFormat="1" ht="11.25" customHeight="1">
      <c r="E101" s="238" t="s">
        <v>117</v>
      </c>
      <c r="F101" s="238" t="s">
        <v>403</v>
      </c>
      <c r="I101" s="248"/>
      <c r="J101" s="194"/>
      <c r="K101" s="194"/>
      <c r="L101" s="194"/>
      <c r="M101" s="194"/>
      <c r="N101" s="194"/>
      <c r="O101" s="194"/>
      <c r="P101" s="194"/>
      <c r="Q101" s="194"/>
      <c r="R101" s="194"/>
    </row>
    <row r="102" spans="5:18" s="238" customFormat="1" ht="11.25" customHeight="1">
      <c r="E102" s="238" t="s">
        <v>118</v>
      </c>
      <c r="F102" s="238" t="s">
        <v>404</v>
      </c>
      <c r="I102" s="248"/>
      <c r="J102" s="250">
        <v>50359.2655704248</v>
      </c>
      <c r="K102" s="250">
        <v>61371.183656462694</v>
      </c>
      <c r="L102" s="250">
        <v>74185.6386305765</v>
      </c>
      <c r="M102" s="250">
        <v>81865.3219160471</v>
      </c>
      <c r="N102" s="250">
        <v>104692.99871609734</v>
      </c>
      <c r="O102" s="250">
        <v>97574.28022396432</v>
      </c>
      <c r="P102" s="250">
        <v>122389.87324783207</v>
      </c>
      <c r="Q102" s="250">
        <v>146300.62737756706</v>
      </c>
      <c r="R102" s="250">
        <v>147645.06339637263</v>
      </c>
    </row>
    <row r="103" spans="4:18" s="238" customFormat="1" ht="11.25" customHeight="1">
      <c r="D103" s="238" t="s">
        <v>119</v>
      </c>
      <c r="E103" s="238" t="s">
        <v>276</v>
      </c>
      <c r="I103" s="248"/>
      <c r="J103" s="250">
        <v>4210.509440000002</v>
      </c>
      <c r="K103" s="250">
        <v>4258.128445633112</v>
      </c>
      <c r="L103" s="250">
        <v>4413.793054988986</v>
      </c>
      <c r="M103" s="250">
        <v>2669.2755628894374</v>
      </c>
      <c r="N103" s="250">
        <v>2889.666203684609</v>
      </c>
      <c r="O103" s="250">
        <v>4162.510264525938</v>
      </c>
      <c r="P103" s="250">
        <v>5550.24644672678</v>
      </c>
      <c r="Q103" s="250">
        <v>8337.64644672678</v>
      </c>
      <c r="R103" s="250">
        <v>10456.877692174618</v>
      </c>
    </row>
    <row r="104" spans="5:18" s="238" customFormat="1" ht="11.25" customHeight="1">
      <c r="E104" s="238" t="s">
        <v>120</v>
      </c>
      <c r="F104" s="238" t="s">
        <v>403</v>
      </c>
      <c r="I104" s="248"/>
      <c r="J104" s="194"/>
      <c r="K104" s="194"/>
      <c r="L104" s="194"/>
      <c r="M104" s="194"/>
      <c r="N104" s="194"/>
      <c r="O104" s="194"/>
      <c r="P104" s="194"/>
      <c r="Q104" s="194"/>
      <c r="R104" s="194"/>
    </row>
    <row r="105" spans="2:18" ht="11.25" customHeight="1">
      <c r="B105" s="238"/>
      <c r="C105" s="238"/>
      <c r="D105" s="238"/>
      <c r="E105" s="238" t="s">
        <v>121</v>
      </c>
      <c r="F105" s="238" t="s">
        <v>404</v>
      </c>
      <c r="G105" s="238"/>
      <c r="H105" s="238"/>
      <c r="I105" s="248"/>
      <c r="J105" s="250">
        <v>4210.509440000002</v>
      </c>
      <c r="K105" s="250">
        <v>4258.128445633112</v>
      </c>
      <c r="L105" s="250">
        <v>4413.793054988986</v>
      </c>
      <c r="M105" s="250">
        <v>2669.2755628894374</v>
      </c>
      <c r="N105" s="250">
        <v>2889.666203684609</v>
      </c>
      <c r="O105" s="250">
        <v>4162.510264525938</v>
      </c>
      <c r="P105" s="250">
        <v>5550.24644672678</v>
      </c>
      <c r="Q105" s="250">
        <v>8337.64644672678</v>
      </c>
      <c r="R105" s="250">
        <v>10456.877692174618</v>
      </c>
    </row>
    <row r="106" spans="2:18" s="24" customFormat="1" ht="11.25" customHeight="1">
      <c r="B106" s="29"/>
      <c r="C106" s="29" t="s">
        <v>52</v>
      </c>
      <c r="D106" s="29" t="s">
        <v>32</v>
      </c>
      <c r="E106" s="29"/>
      <c r="F106" s="29"/>
      <c r="G106" s="29"/>
      <c r="H106" s="29"/>
      <c r="I106" s="50"/>
      <c r="J106" s="50">
        <v>14632.18560428494</v>
      </c>
      <c r="K106" s="50">
        <v>16192.493638925707</v>
      </c>
      <c r="L106" s="50">
        <v>17984.997130728196</v>
      </c>
      <c r="M106" s="50">
        <v>19822.098451605718</v>
      </c>
      <c r="N106" s="50">
        <v>19961.96704602369</v>
      </c>
      <c r="O106" s="50">
        <v>20014.315863105316</v>
      </c>
      <c r="P106" s="50">
        <v>27594.029363903966</v>
      </c>
      <c r="Q106" s="50">
        <v>42695.032533661506</v>
      </c>
      <c r="R106" s="50">
        <v>48187.522340095384</v>
      </c>
    </row>
    <row r="107" spans="2:18" ht="11.25" customHeight="1">
      <c r="B107" s="238"/>
      <c r="C107" s="238"/>
      <c r="D107" s="238" t="s">
        <v>148</v>
      </c>
      <c r="E107" s="238" t="s">
        <v>123</v>
      </c>
      <c r="F107" s="238"/>
      <c r="G107" s="238"/>
      <c r="H107" s="238"/>
      <c r="I107" s="248"/>
      <c r="J107" s="250">
        <v>3973.7608115751636</v>
      </c>
      <c r="K107" s="250">
        <v>4621.993638925707</v>
      </c>
      <c r="L107" s="250">
        <v>6832.035268292682</v>
      </c>
      <c r="M107" s="250">
        <v>8050.74455766872</v>
      </c>
      <c r="N107" s="250">
        <v>9190.710683221021</v>
      </c>
      <c r="O107" s="250">
        <v>8959.237978559062</v>
      </c>
      <c r="P107" s="250">
        <v>14115.666732850394</v>
      </c>
      <c r="Q107" s="250">
        <v>21737.63797665602</v>
      </c>
      <c r="R107" s="250">
        <v>21026.124816628133</v>
      </c>
    </row>
    <row r="108" spans="2:18" ht="11.25" customHeight="1">
      <c r="B108" s="238"/>
      <c r="C108" s="238"/>
      <c r="D108" s="238"/>
      <c r="E108" s="238" t="s">
        <v>124</v>
      </c>
      <c r="F108" s="238" t="s">
        <v>149</v>
      </c>
      <c r="G108" s="238"/>
      <c r="H108" s="238"/>
      <c r="I108" s="248"/>
      <c r="J108" s="250">
        <v>815.3344540249242</v>
      </c>
      <c r="K108" s="250">
        <v>1057.3</v>
      </c>
      <c r="L108" s="250">
        <v>1419.9</v>
      </c>
      <c r="M108" s="250">
        <v>1328.7539128970302</v>
      </c>
      <c r="N108" s="250">
        <v>1326.0405365449092</v>
      </c>
      <c r="O108" s="250">
        <v>992.9284566749155</v>
      </c>
      <c r="P108" s="250">
        <v>2023.643</v>
      </c>
      <c r="Q108" s="250">
        <v>3763.2676224090333</v>
      </c>
      <c r="R108" s="250">
        <v>3035.9548712526966</v>
      </c>
    </row>
    <row r="109" spans="2:18" ht="11.25" customHeight="1">
      <c r="B109" s="238"/>
      <c r="C109" s="238"/>
      <c r="D109" s="238"/>
      <c r="E109" s="238" t="s">
        <v>125</v>
      </c>
      <c r="F109" s="238" t="s">
        <v>38</v>
      </c>
      <c r="G109" s="238"/>
      <c r="H109" s="238"/>
      <c r="I109" s="248"/>
      <c r="J109" s="250">
        <v>3158.4263575502396</v>
      </c>
      <c r="K109" s="250">
        <v>3564.693638925707</v>
      </c>
      <c r="L109" s="250">
        <v>5412.135268292683</v>
      </c>
      <c r="M109" s="250">
        <v>6721.990644771689</v>
      </c>
      <c r="N109" s="250">
        <v>7864.670146676112</v>
      </c>
      <c r="O109" s="250">
        <v>7966.309521884146</v>
      </c>
      <c r="P109" s="250">
        <v>12092.023732850394</v>
      </c>
      <c r="Q109" s="250">
        <v>17974.37035424699</v>
      </c>
      <c r="R109" s="250">
        <v>17990.169945375437</v>
      </c>
    </row>
    <row r="110" spans="2:18" ht="11.25" customHeight="1">
      <c r="B110" s="238"/>
      <c r="C110" s="238"/>
      <c r="D110" s="238" t="s">
        <v>150</v>
      </c>
      <c r="E110" s="238" t="s">
        <v>87</v>
      </c>
      <c r="F110" s="238"/>
      <c r="G110" s="238"/>
      <c r="H110" s="238"/>
      <c r="I110" s="248"/>
      <c r="J110" s="250">
        <v>10658.424792709775</v>
      </c>
      <c r="K110" s="250">
        <v>11570.5</v>
      </c>
      <c r="L110" s="250">
        <v>11152.961862435515</v>
      </c>
      <c r="M110" s="250">
        <v>11771.353893937</v>
      </c>
      <c r="N110" s="250">
        <v>10771.256362802666</v>
      </c>
      <c r="O110" s="250">
        <v>11055.077884546256</v>
      </c>
      <c r="P110" s="250">
        <v>13478.362631053571</v>
      </c>
      <c r="Q110" s="250">
        <v>20957.394557005482</v>
      </c>
      <c r="R110" s="250">
        <v>27161.397523467254</v>
      </c>
    </row>
    <row r="111" spans="2:18" ht="11.25" customHeight="1">
      <c r="B111" s="238"/>
      <c r="C111" s="238"/>
      <c r="D111" s="238"/>
      <c r="E111" s="238" t="s">
        <v>129</v>
      </c>
      <c r="F111" s="238" t="s">
        <v>88</v>
      </c>
      <c r="G111" s="238"/>
      <c r="H111" s="238"/>
      <c r="I111" s="248"/>
      <c r="J111" s="250">
        <v>10658.424792709775</v>
      </c>
      <c r="K111" s="250">
        <v>11570.5</v>
      </c>
      <c r="L111" s="250">
        <v>11152.961862435515</v>
      </c>
      <c r="M111" s="250">
        <v>11732.753893936999</v>
      </c>
      <c r="N111" s="250">
        <v>10636.556362802665</v>
      </c>
      <c r="O111" s="250">
        <v>10235.777884546256</v>
      </c>
      <c r="P111" s="250">
        <v>12729.76263105357</v>
      </c>
      <c r="Q111" s="250">
        <v>19988.360485445482</v>
      </c>
      <c r="R111" s="250">
        <v>26237.397523467254</v>
      </c>
    </row>
    <row r="112" spans="2:18" ht="11.25" customHeight="1">
      <c r="B112" s="238"/>
      <c r="C112" s="238"/>
      <c r="D112" s="238"/>
      <c r="E112" s="238"/>
      <c r="F112" s="238" t="s">
        <v>130</v>
      </c>
      <c r="G112" s="238" t="s">
        <v>34</v>
      </c>
      <c r="H112" s="238"/>
      <c r="I112" s="248"/>
      <c r="J112" s="250">
        <v>0</v>
      </c>
      <c r="K112" s="250">
        <v>0</v>
      </c>
      <c r="L112" s="250">
        <v>0</v>
      </c>
      <c r="M112" s="250">
        <v>0</v>
      </c>
      <c r="N112" s="250">
        <v>0</v>
      </c>
      <c r="O112" s="250">
        <v>0</v>
      </c>
      <c r="P112" s="250">
        <v>0</v>
      </c>
      <c r="Q112" s="250">
        <v>0</v>
      </c>
      <c r="R112" s="250">
        <v>291.4999999999999</v>
      </c>
    </row>
    <row r="113" spans="2:18" ht="11.25" customHeight="1">
      <c r="B113" s="238"/>
      <c r="C113" s="238"/>
      <c r="D113" s="238"/>
      <c r="E113" s="238"/>
      <c r="F113" s="238" t="s">
        <v>131</v>
      </c>
      <c r="G113" s="238" t="s">
        <v>162</v>
      </c>
      <c r="H113" s="238"/>
      <c r="I113" s="248"/>
      <c r="J113" s="250">
        <v>3519.980885462733</v>
      </c>
      <c r="K113" s="250">
        <v>3666.5</v>
      </c>
      <c r="L113" s="250">
        <v>3205.667838384935</v>
      </c>
      <c r="M113" s="250">
        <v>3078.0940809369995</v>
      </c>
      <c r="N113" s="250">
        <v>2485.988781292369</v>
      </c>
      <c r="O113" s="250">
        <v>1986.9234837153133</v>
      </c>
      <c r="P113" s="250">
        <v>1588.26273054</v>
      </c>
      <c r="Q113" s="250">
        <v>3138.4008838525</v>
      </c>
      <c r="R113" s="250">
        <v>4543.53652331506</v>
      </c>
    </row>
    <row r="114" spans="2:18" ht="11.25" customHeight="1">
      <c r="B114" s="238"/>
      <c r="C114" s="238"/>
      <c r="D114" s="238"/>
      <c r="E114" s="238"/>
      <c r="F114" s="238" t="s">
        <v>132</v>
      </c>
      <c r="G114" s="238" t="s">
        <v>37</v>
      </c>
      <c r="H114" s="238"/>
      <c r="I114" s="248"/>
      <c r="J114" s="250">
        <v>649.5441134800345</v>
      </c>
      <c r="K114" s="250">
        <v>1334.6</v>
      </c>
      <c r="L114" s="250">
        <v>1107.65156741261</v>
      </c>
      <c r="M114" s="250">
        <v>1315.4108999999999</v>
      </c>
      <c r="N114" s="250">
        <v>1154.1833895337202</v>
      </c>
      <c r="O114" s="250">
        <v>1071.556939489245</v>
      </c>
      <c r="P114" s="250">
        <v>1597.3316691120003</v>
      </c>
      <c r="Q114" s="250">
        <v>3859.4410081966503</v>
      </c>
      <c r="R114" s="250">
        <v>4587.1854509372</v>
      </c>
    </row>
    <row r="115" spans="2:18" ht="11.25" customHeight="1">
      <c r="B115" s="238"/>
      <c r="C115" s="238"/>
      <c r="D115" s="238"/>
      <c r="E115" s="238"/>
      <c r="F115" s="238" t="s">
        <v>133</v>
      </c>
      <c r="G115" s="238" t="s">
        <v>38</v>
      </c>
      <c r="H115" s="238"/>
      <c r="I115" s="248"/>
      <c r="J115" s="250">
        <v>6488.899793767007</v>
      </c>
      <c r="K115" s="250">
        <v>6569.4</v>
      </c>
      <c r="L115" s="250">
        <v>6839.64245663797</v>
      </c>
      <c r="M115" s="250">
        <v>7339.248912999999</v>
      </c>
      <c r="N115" s="250">
        <v>6996.384191976576</v>
      </c>
      <c r="O115" s="250">
        <v>7177.297461341697</v>
      </c>
      <c r="P115" s="250">
        <v>9544.16823140157</v>
      </c>
      <c r="Q115" s="250">
        <v>12990.518593396331</v>
      </c>
      <c r="R115" s="250">
        <v>16815.175549214997</v>
      </c>
    </row>
    <row r="116" spans="2:18" ht="11.25" customHeight="1">
      <c r="B116" s="238"/>
      <c r="C116" s="238"/>
      <c r="D116" s="238"/>
      <c r="E116" s="238"/>
      <c r="F116" s="238"/>
      <c r="G116" s="238" t="s">
        <v>151</v>
      </c>
      <c r="H116" s="238" t="s">
        <v>19</v>
      </c>
      <c r="I116" s="248"/>
      <c r="J116" s="250">
        <v>1657.4653729500399</v>
      </c>
      <c r="K116" s="250">
        <v>2302.6</v>
      </c>
      <c r="L116" s="250">
        <v>2735.76565745346</v>
      </c>
      <c r="M116" s="250">
        <v>3194.4594500000003</v>
      </c>
      <c r="N116" s="250">
        <v>3155.724736698871</v>
      </c>
      <c r="O116" s="250">
        <v>2909.683678740256</v>
      </c>
      <c r="P116" s="250">
        <v>4187.273823135873</v>
      </c>
      <c r="Q116" s="250">
        <v>5662.222519999999</v>
      </c>
      <c r="R116" s="250">
        <v>7566.47755</v>
      </c>
    </row>
    <row r="117" spans="2:18" ht="11.25" customHeight="1">
      <c r="B117" s="238"/>
      <c r="C117" s="238"/>
      <c r="D117" s="238"/>
      <c r="E117" s="238"/>
      <c r="F117" s="238"/>
      <c r="G117" s="238" t="s">
        <v>152</v>
      </c>
      <c r="H117" s="238" t="s">
        <v>20</v>
      </c>
      <c r="I117" s="248"/>
      <c r="J117" s="250">
        <v>4831.434420816968</v>
      </c>
      <c r="K117" s="250">
        <v>4266.8</v>
      </c>
      <c r="L117" s="250">
        <v>4103.876799184511</v>
      </c>
      <c r="M117" s="250">
        <v>4144.789462999999</v>
      </c>
      <c r="N117" s="250">
        <v>3840.6594552777055</v>
      </c>
      <c r="O117" s="250">
        <v>4267.613782601442</v>
      </c>
      <c r="P117" s="250">
        <v>5356.894408265697</v>
      </c>
      <c r="Q117" s="250">
        <v>7328.296073396332</v>
      </c>
      <c r="R117" s="250">
        <v>9248.697999214999</v>
      </c>
    </row>
    <row r="118" spans="2:18" ht="11.25" customHeight="1">
      <c r="B118" s="238"/>
      <c r="C118" s="238"/>
      <c r="D118" s="238"/>
      <c r="E118" s="238" t="s">
        <v>153</v>
      </c>
      <c r="F118" s="238" t="s">
        <v>89</v>
      </c>
      <c r="G118" s="238"/>
      <c r="H118" s="238"/>
      <c r="I118" s="248"/>
      <c r="J118" s="250">
        <v>0</v>
      </c>
      <c r="K118" s="250">
        <v>0</v>
      </c>
      <c r="L118" s="250">
        <v>0</v>
      </c>
      <c r="M118" s="250">
        <v>38.6</v>
      </c>
      <c r="N118" s="250">
        <v>134.7</v>
      </c>
      <c r="O118" s="250">
        <v>819.3000000000001</v>
      </c>
      <c r="P118" s="250">
        <v>748.6</v>
      </c>
      <c r="Q118" s="250">
        <v>969.03407156</v>
      </c>
      <c r="R118" s="250">
        <v>924</v>
      </c>
    </row>
    <row r="119" spans="2:18" ht="11.25" customHeight="1">
      <c r="B119" s="238"/>
      <c r="C119" s="238"/>
      <c r="D119" s="238"/>
      <c r="E119" s="238"/>
      <c r="F119" s="238" t="s">
        <v>135</v>
      </c>
      <c r="G119" s="238" t="s">
        <v>34</v>
      </c>
      <c r="H119" s="238"/>
      <c r="I119" s="248"/>
      <c r="J119" s="250">
        <v>0</v>
      </c>
      <c r="K119" s="250">
        <v>0</v>
      </c>
      <c r="L119" s="250">
        <v>0</v>
      </c>
      <c r="M119" s="250">
        <v>2.7</v>
      </c>
      <c r="N119" s="250">
        <v>2.7</v>
      </c>
      <c r="O119" s="250">
        <v>2.7</v>
      </c>
      <c r="P119" s="250">
        <v>2.7</v>
      </c>
      <c r="Q119" s="250">
        <v>3</v>
      </c>
      <c r="R119" s="250">
        <v>0</v>
      </c>
    </row>
    <row r="120" spans="2:18" ht="11.25" customHeight="1">
      <c r="B120" s="238"/>
      <c r="C120" s="238"/>
      <c r="D120" s="238"/>
      <c r="E120" s="238"/>
      <c r="F120" s="238" t="s">
        <v>136</v>
      </c>
      <c r="G120" s="238" t="s">
        <v>208</v>
      </c>
      <c r="H120" s="238"/>
      <c r="I120" s="248"/>
      <c r="J120" s="250">
        <v>0</v>
      </c>
      <c r="K120" s="250">
        <v>0</v>
      </c>
      <c r="L120" s="250">
        <v>0</v>
      </c>
      <c r="M120" s="250">
        <v>0</v>
      </c>
      <c r="N120" s="250">
        <v>0</v>
      </c>
      <c r="O120" s="250">
        <v>0</v>
      </c>
      <c r="P120" s="250">
        <v>0</v>
      </c>
      <c r="Q120" s="250">
        <v>0</v>
      </c>
      <c r="R120" s="250">
        <v>0</v>
      </c>
    </row>
    <row r="121" spans="2:18" ht="11.25" customHeight="1">
      <c r="B121" s="238"/>
      <c r="C121" s="238"/>
      <c r="D121" s="238"/>
      <c r="E121" s="238"/>
      <c r="F121" s="238" t="s">
        <v>137</v>
      </c>
      <c r="G121" s="238" t="s">
        <v>37</v>
      </c>
      <c r="H121" s="238"/>
      <c r="I121" s="248"/>
      <c r="J121" s="250">
        <v>0</v>
      </c>
      <c r="K121" s="250">
        <v>0</v>
      </c>
      <c r="L121" s="250">
        <v>0</v>
      </c>
      <c r="M121" s="250">
        <v>35.9</v>
      </c>
      <c r="N121" s="250">
        <v>132</v>
      </c>
      <c r="O121" s="250">
        <v>816.6</v>
      </c>
      <c r="P121" s="250">
        <v>745.9</v>
      </c>
      <c r="Q121" s="250">
        <v>966.03407156</v>
      </c>
      <c r="R121" s="250">
        <v>924</v>
      </c>
    </row>
    <row r="122" spans="2:18" ht="11.25" customHeight="1">
      <c r="B122" s="238"/>
      <c r="C122" s="238"/>
      <c r="D122" s="238"/>
      <c r="E122" s="238"/>
      <c r="F122" s="238" t="s">
        <v>138</v>
      </c>
      <c r="G122" s="238" t="s">
        <v>38</v>
      </c>
      <c r="H122" s="238"/>
      <c r="I122" s="248"/>
      <c r="J122" s="250">
        <v>0</v>
      </c>
      <c r="K122" s="250">
        <v>0</v>
      </c>
      <c r="L122" s="250">
        <v>0</v>
      </c>
      <c r="M122" s="250">
        <v>0</v>
      </c>
      <c r="N122" s="250">
        <v>0</v>
      </c>
      <c r="O122" s="250">
        <v>0</v>
      </c>
      <c r="P122" s="250">
        <v>0</v>
      </c>
      <c r="Q122" s="250">
        <v>0</v>
      </c>
      <c r="R122" s="250">
        <v>0</v>
      </c>
    </row>
    <row r="123" spans="2:18" s="24" customFormat="1" ht="11.25" customHeight="1">
      <c r="B123" s="29"/>
      <c r="C123" s="29" t="s">
        <v>62</v>
      </c>
      <c r="D123" s="29" t="s">
        <v>161</v>
      </c>
      <c r="E123" s="29"/>
      <c r="F123" s="29"/>
      <c r="G123" s="29"/>
      <c r="H123" s="29"/>
      <c r="I123" s="55"/>
      <c r="J123" s="50">
        <v>222.33785723000008</v>
      </c>
      <c r="K123" s="50">
        <v>695.160938647035</v>
      </c>
      <c r="L123" s="50">
        <v>1369.875225935326</v>
      </c>
      <c r="M123" s="50">
        <v>4100.483424488279</v>
      </c>
      <c r="N123" s="50">
        <v>5698.236148763813</v>
      </c>
      <c r="O123" s="50">
        <v>4399.890621492451</v>
      </c>
      <c r="P123" s="50">
        <v>5432.107855165376</v>
      </c>
      <c r="Q123" s="50">
        <v>6304.3784189640355</v>
      </c>
      <c r="R123" s="50">
        <v>5530.104995269005</v>
      </c>
    </row>
    <row r="124" spans="2:18" ht="11.25" customHeight="1">
      <c r="B124" s="238"/>
      <c r="C124" s="238"/>
      <c r="D124" s="238" t="s">
        <v>139</v>
      </c>
      <c r="E124" s="238" t="s">
        <v>34</v>
      </c>
      <c r="F124" s="238"/>
      <c r="G124" s="238"/>
      <c r="H124" s="238"/>
      <c r="I124" s="248"/>
      <c r="J124" s="250">
        <v>0</v>
      </c>
      <c r="K124" s="250">
        <v>0</v>
      </c>
      <c r="L124" s="250">
        <v>0</v>
      </c>
      <c r="M124" s="250">
        <v>0</v>
      </c>
      <c r="N124" s="250">
        <v>0</v>
      </c>
      <c r="O124" s="250">
        <v>0</v>
      </c>
      <c r="P124" s="250">
        <v>0</v>
      </c>
      <c r="Q124" s="250">
        <v>0</v>
      </c>
      <c r="R124" s="250">
        <v>0</v>
      </c>
    </row>
    <row r="125" spans="2:18" ht="11.25" customHeight="1">
      <c r="B125" s="238"/>
      <c r="C125" s="238"/>
      <c r="D125" s="238" t="s">
        <v>140</v>
      </c>
      <c r="E125" s="238" t="s">
        <v>162</v>
      </c>
      <c r="F125" s="238"/>
      <c r="G125" s="238"/>
      <c r="H125" s="238"/>
      <c r="I125" s="248"/>
      <c r="J125" s="250">
        <v>0</v>
      </c>
      <c r="K125" s="250">
        <v>0</v>
      </c>
      <c r="L125" s="250">
        <v>0</v>
      </c>
      <c r="M125" s="250">
        <v>0</v>
      </c>
      <c r="N125" s="250">
        <v>0</v>
      </c>
      <c r="O125" s="250">
        <v>0</v>
      </c>
      <c r="P125" s="250">
        <v>0</v>
      </c>
      <c r="Q125" s="250">
        <v>0</v>
      </c>
      <c r="R125" s="250">
        <v>0</v>
      </c>
    </row>
    <row r="126" spans="2:18" ht="11.25" customHeight="1">
      <c r="B126" s="238"/>
      <c r="C126" s="238"/>
      <c r="D126" s="238" t="s">
        <v>141</v>
      </c>
      <c r="E126" s="238" t="s">
        <v>37</v>
      </c>
      <c r="F126" s="238"/>
      <c r="G126" s="238"/>
      <c r="H126" s="238"/>
      <c r="I126" s="248"/>
      <c r="J126" s="250">
        <v>83.7327340600001</v>
      </c>
      <c r="K126" s="250">
        <v>224.81270485999994</v>
      </c>
      <c r="L126" s="250">
        <v>399.1798475799996</v>
      </c>
      <c r="M126" s="250">
        <v>543.967102560001</v>
      </c>
      <c r="N126" s="250">
        <v>1148.7408720599997</v>
      </c>
      <c r="O126" s="250">
        <v>3282.9678050499947</v>
      </c>
      <c r="P126" s="250">
        <v>1626.6815578599978</v>
      </c>
      <c r="Q126" s="250">
        <v>2292.4730821985195</v>
      </c>
      <c r="R126" s="250">
        <v>3024.4046275</v>
      </c>
    </row>
    <row r="127" spans="2:18" ht="11.25" customHeight="1">
      <c r="B127" s="238"/>
      <c r="C127" s="238"/>
      <c r="D127" s="238" t="s">
        <v>142</v>
      </c>
      <c r="E127" s="238" t="s">
        <v>38</v>
      </c>
      <c r="F127" s="238"/>
      <c r="G127" s="238"/>
      <c r="H127" s="238"/>
      <c r="I127" s="248"/>
      <c r="J127" s="250">
        <v>138.60512316999998</v>
      </c>
      <c r="K127" s="250">
        <v>470.34823378703504</v>
      </c>
      <c r="L127" s="250">
        <v>970.6953783553263</v>
      </c>
      <c r="M127" s="250">
        <v>3556.516321928278</v>
      </c>
      <c r="N127" s="250">
        <v>4549.495276703813</v>
      </c>
      <c r="O127" s="250">
        <v>1116.9228164424565</v>
      </c>
      <c r="P127" s="250">
        <v>3805.4262973053783</v>
      </c>
      <c r="Q127" s="250">
        <v>4011.905336765516</v>
      </c>
      <c r="R127" s="250">
        <v>2505.7003677690045</v>
      </c>
    </row>
    <row r="128" spans="2:18" s="24" customFormat="1" ht="11.25" customHeight="1">
      <c r="B128" s="29"/>
      <c r="C128" s="29" t="s">
        <v>64</v>
      </c>
      <c r="D128" s="29" t="s">
        <v>33</v>
      </c>
      <c r="E128" s="29"/>
      <c r="F128" s="29"/>
      <c r="G128" s="29"/>
      <c r="H128" s="29"/>
      <c r="I128" s="55"/>
      <c r="J128" s="50">
        <v>29519.673862786367</v>
      </c>
      <c r="K128" s="50">
        <v>28399.243704326942</v>
      </c>
      <c r="L128" s="50">
        <v>30696.624448070754</v>
      </c>
      <c r="M128" s="50">
        <v>34160.62122200309</v>
      </c>
      <c r="N128" s="50">
        <v>39965.92579617507</v>
      </c>
      <c r="O128" s="50">
        <v>48315.51949297536</v>
      </c>
      <c r="P128" s="50">
        <v>53587.169563976146</v>
      </c>
      <c r="Q128" s="50">
        <v>55380.63219741031</v>
      </c>
      <c r="R128" s="50">
        <v>61826.67934388456</v>
      </c>
    </row>
    <row r="129" spans="2:18" ht="11.25" customHeight="1">
      <c r="B129" s="253"/>
      <c r="C129" s="253"/>
      <c r="D129" s="253" t="s">
        <v>143</v>
      </c>
      <c r="E129" s="253" t="s">
        <v>6</v>
      </c>
      <c r="F129" s="253"/>
      <c r="G129" s="253"/>
      <c r="H129" s="253"/>
      <c r="I129" s="248"/>
      <c r="J129" s="250">
        <v>5222.39056</v>
      </c>
      <c r="K129" s="250">
        <v>5923.318601161046</v>
      </c>
      <c r="L129" s="250">
        <v>6275.68814501102</v>
      </c>
      <c r="M129" s="250">
        <v>7107.298639763649</v>
      </c>
      <c r="N129" s="250">
        <v>7853.06812246557</v>
      </c>
      <c r="O129" s="250">
        <v>8207.601744649382</v>
      </c>
      <c r="P129" s="250">
        <v>6370.446429299885</v>
      </c>
      <c r="Q129" s="250">
        <v>8198.692801582249</v>
      </c>
      <c r="R129" s="250">
        <v>9512.393199429122</v>
      </c>
    </row>
    <row r="130" spans="2:18" ht="11.25" customHeight="1">
      <c r="B130" s="253"/>
      <c r="C130" s="253"/>
      <c r="D130" s="253"/>
      <c r="E130" s="253" t="s">
        <v>163</v>
      </c>
      <c r="F130" s="253" t="s">
        <v>162</v>
      </c>
      <c r="G130" s="253"/>
      <c r="H130" s="253"/>
      <c r="I130" s="248"/>
      <c r="J130" s="250">
        <v>0</v>
      </c>
      <c r="K130" s="250">
        <v>0</v>
      </c>
      <c r="L130" s="250">
        <v>0</v>
      </c>
      <c r="M130" s="250">
        <v>0</v>
      </c>
      <c r="N130" s="250">
        <v>0</v>
      </c>
      <c r="O130" s="250">
        <v>0</v>
      </c>
      <c r="P130" s="250">
        <v>0</v>
      </c>
      <c r="Q130" s="250">
        <v>0</v>
      </c>
      <c r="R130" s="250">
        <v>0</v>
      </c>
    </row>
    <row r="131" spans="2:18" ht="11.25" customHeight="1">
      <c r="B131" s="253"/>
      <c r="C131" s="253"/>
      <c r="D131" s="253"/>
      <c r="E131" s="253"/>
      <c r="F131" s="253" t="s">
        <v>164</v>
      </c>
      <c r="G131" s="253" t="s">
        <v>91</v>
      </c>
      <c r="H131" s="253"/>
      <c r="I131" s="248"/>
      <c r="J131" s="250">
        <v>0</v>
      </c>
      <c r="K131" s="250">
        <v>0</v>
      </c>
      <c r="L131" s="250">
        <v>0</v>
      </c>
      <c r="M131" s="250">
        <v>0</v>
      </c>
      <c r="N131" s="250">
        <v>0</v>
      </c>
      <c r="O131" s="250">
        <v>0</v>
      </c>
      <c r="P131" s="250">
        <v>0</v>
      </c>
      <c r="Q131" s="250">
        <v>0</v>
      </c>
      <c r="R131" s="250">
        <v>0</v>
      </c>
    </row>
    <row r="132" spans="2:18" ht="11.25" customHeight="1">
      <c r="B132" s="253"/>
      <c r="C132" s="253"/>
      <c r="D132" s="253"/>
      <c r="E132" s="253"/>
      <c r="F132" s="253" t="s">
        <v>165</v>
      </c>
      <c r="G132" s="253" t="s">
        <v>92</v>
      </c>
      <c r="H132" s="253"/>
      <c r="I132" s="248"/>
      <c r="J132" s="250">
        <v>0</v>
      </c>
      <c r="K132" s="250">
        <v>0</v>
      </c>
      <c r="L132" s="250">
        <v>0</v>
      </c>
      <c r="M132" s="250">
        <v>0</v>
      </c>
      <c r="N132" s="250">
        <v>0</v>
      </c>
      <c r="O132" s="250">
        <v>0</v>
      </c>
      <c r="P132" s="250">
        <v>0</v>
      </c>
      <c r="Q132" s="250">
        <v>0</v>
      </c>
      <c r="R132" s="250">
        <v>0</v>
      </c>
    </row>
    <row r="133" spans="2:18" ht="11.25" customHeight="1">
      <c r="B133" s="253"/>
      <c r="C133" s="253"/>
      <c r="D133" s="253"/>
      <c r="E133" s="253" t="s">
        <v>166</v>
      </c>
      <c r="F133" s="253" t="s">
        <v>38</v>
      </c>
      <c r="G133" s="253"/>
      <c r="H133" s="253"/>
      <c r="I133" s="248"/>
      <c r="J133" s="250">
        <v>5222.39056</v>
      </c>
      <c r="K133" s="250">
        <v>5923.318601161046</v>
      </c>
      <c r="L133" s="250">
        <v>6275.68814501102</v>
      </c>
      <c r="M133" s="250">
        <v>7107.298639763649</v>
      </c>
      <c r="N133" s="250">
        <v>7853.06812246557</v>
      </c>
      <c r="O133" s="250">
        <v>8207.601744649382</v>
      </c>
      <c r="P133" s="250">
        <v>6370.446429299885</v>
      </c>
      <c r="Q133" s="250">
        <v>8198.692801582249</v>
      </c>
      <c r="R133" s="250">
        <v>9512.393199429122</v>
      </c>
    </row>
    <row r="134" spans="2:18" ht="11.25" customHeight="1">
      <c r="B134" s="253"/>
      <c r="C134" s="253"/>
      <c r="D134" s="253"/>
      <c r="E134" s="253"/>
      <c r="F134" s="253" t="s">
        <v>167</v>
      </c>
      <c r="G134" s="253" t="s">
        <v>91</v>
      </c>
      <c r="H134" s="253"/>
      <c r="I134" s="248"/>
      <c r="J134" s="250">
        <v>1911.1</v>
      </c>
      <c r="K134" s="250">
        <v>1814.8</v>
      </c>
      <c r="L134" s="250">
        <v>1684.682</v>
      </c>
      <c r="M134" s="250">
        <v>2079.0069678989994</v>
      </c>
      <c r="N134" s="250">
        <v>1640.066</v>
      </c>
      <c r="O134" s="250">
        <v>998.2139999999999</v>
      </c>
      <c r="P134" s="250">
        <v>841.2218476666666</v>
      </c>
      <c r="Q134" s="250">
        <v>805.045</v>
      </c>
      <c r="R134" s="250">
        <v>768.287</v>
      </c>
    </row>
    <row r="135" spans="2:18" ht="11.25" customHeight="1">
      <c r="B135" s="238"/>
      <c r="C135" s="238"/>
      <c r="D135" s="238"/>
      <c r="E135" s="238"/>
      <c r="F135" s="238"/>
      <c r="G135" s="238" t="s">
        <v>209</v>
      </c>
      <c r="H135" s="238" t="s">
        <v>19</v>
      </c>
      <c r="I135" s="248"/>
      <c r="J135" s="250">
        <v>45.3</v>
      </c>
      <c r="K135" s="250">
        <v>0</v>
      </c>
      <c r="L135" s="250">
        <v>0</v>
      </c>
      <c r="M135" s="250">
        <v>528.958</v>
      </c>
      <c r="N135" s="250">
        <v>491.921</v>
      </c>
      <c r="O135" s="250">
        <v>455.209</v>
      </c>
      <c r="P135" s="250">
        <v>418.5168476666666</v>
      </c>
      <c r="Q135" s="250">
        <v>382.34</v>
      </c>
      <c r="R135" s="250">
        <v>345.282</v>
      </c>
    </row>
    <row r="136" spans="2:18" ht="11.25" customHeight="1">
      <c r="B136" s="238"/>
      <c r="C136" s="238"/>
      <c r="D136" s="238"/>
      <c r="E136" s="238"/>
      <c r="F136" s="238"/>
      <c r="G136" s="238" t="s">
        <v>210</v>
      </c>
      <c r="H136" s="238" t="s">
        <v>20</v>
      </c>
      <c r="I136" s="248"/>
      <c r="J136" s="250">
        <v>1865.8</v>
      </c>
      <c r="K136" s="250">
        <v>1814.8</v>
      </c>
      <c r="L136" s="250">
        <v>1684.682</v>
      </c>
      <c r="M136" s="250">
        <v>1550.0489678989995</v>
      </c>
      <c r="N136" s="250">
        <v>1148.145</v>
      </c>
      <c r="O136" s="250">
        <v>543.005</v>
      </c>
      <c r="P136" s="250">
        <v>422.705</v>
      </c>
      <c r="Q136" s="250">
        <v>422.705</v>
      </c>
      <c r="R136" s="250">
        <v>423.005</v>
      </c>
    </row>
    <row r="137" spans="2:18" ht="11.25" customHeight="1">
      <c r="B137" s="238"/>
      <c r="C137" s="238"/>
      <c r="D137" s="238"/>
      <c r="E137" s="238"/>
      <c r="F137" s="238" t="s">
        <v>168</v>
      </c>
      <c r="G137" s="238" t="s">
        <v>92</v>
      </c>
      <c r="H137" s="238"/>
      <c r="I137" s="248"/>
      <c r="J137" s="250">
        <v>3311.29056</v>
      </c>
      <c r="K137" s="250">
        <v>4108.518601161046</v>
      </c>
      <c r="L137" s="250">
        <v>4591.006145011021</v>
      </c>
      <c r="M137" s="250">
        <v>5028.291671864649</v>
      </c>
      <c r="N137" s="250">
        <v>6213.00212246557</v>
      </c>
      <c r="O137" s="250">
        <v>7209.3877446493825</v>
      </c>
      <c r="P137" s="250">
        <v>5529.224581633218</v>
      </c>
      <c r="Q137" s="250">
        <v>7393.647801582249</v>
      </c>
      <c r="R137" s="250">
        <v>8744.106199429121</v>
      </c>
    </row>
    <row r="138" spans="2:18" ht="11.25" customHeight="1">
      <c r="B138" s="238"/>
      <c r="C138" s="238"/>
      <c r="D138" s="238"/>
      <c r="E138" s="238"/>
      <c r="F138" s="238"/>
      <c r="G138" s="238" t="s">
        <v>169</v>
      </c>
      <c r="H138" s="238" t="s">
        <v>19</v>
      </c>
      <c r="I138" s="248"/>
      <c r="J138" s="250">
        <v>505.5</v>
      </c>
      <c r="K138" s="250">
        <v>608</v>
      </c>
      <c r="L138" s="250">
        <v>623.8</v>
      </c>
      <c r="M138" s="250">
        <v>550.2</v>
      </c>
      <c r="N138" s="250">
        <v>1281.3</v>
      </c>
      <c r="O138" s="250">
        <v>1001.8654860080392</v>
      </c>
      <c r="P138" s="250">
        <v>793.380523363361</v>
      </c>
      <c r="Q138" s="250">
        <v>881.7959117418337</v>
      </c>
      <c r="R138" s="250">
        <v>1390.3867843856779</v>
      </c>
    </row>
    <row r="139" spans="2:18" ht="11.25" customHeight="1">
      <c r="B139" s="238"/>
      <c r="C139" s="238"/>
      <c r="D139" s="238"/>
      <c r="E139" s="238"/>
      <c r="F139" s="238"/>
      <c r="G139" s="238" t="s">
        <v>170</v>
      </c>
      <c r="H139" s="238" t="s">
        <v>20</v>
      </c>
      <c r="I139" s="248"/>
      <c r="J139" s="250">
        <v>2805.79056</v>
      </c>
      <c r="K139" s="250">
        <v>3500.5186011610463</v>
      </c>
      <c r="L139" s="250">
        <v>3967.2061450110205</v>
      </c>
      <c r="M139" s="250">
        <v>4478.0916718646495</v>
      </c>
      <c r="N139" s="250">
        <v>4931.70212246557</v>
      </c>
      <c r="O139" s="250">
        <v>6207.522258641344</v>
      </c>
      <c r="P139" s="250">
        <v>4735.844058269857</v>
      </c>
      <c r="Q139" s="250">
        <v>6511.8518898404145</v>
      </c>
      <c r="R139" s="250">
        <v>7353.719415043443</v>
      </c>
    </row>
    <row r="140" spans="2:18" ht="11.25" customHeight="1">
      <c r="B140" s="238"/>
      <c r="C140" s="238"/>
      <c r="D140" s="238" t="s">
        <v>144</v>
      </c>
      <c r="E140" s="238" t="s">
        <v>7</v>
      </c>
      <c r="F140" s="238"/>
      <c r="G140" s="238"/>
      <c r="H140" s="238"/>
      <c r="I140" s="248"/>
      <c r="J140" s="250">
        <v>23738.68330278637</v>
      </c>
      <c r="K140" s="250">
        <v>22008.625103165898</v>
      </c>
      <c r="L140" s="250">
        <v>24007.937175777104</v>
      </c>
      <c r="M140" s="250">
        <v>26617.72258223944</v>
      </c>
      <c r="N140" s="250">
        <v>31675.8576737095</v>
      </c>
      <c r="O140" s="250">
        <v>39552.90309467599</v>
      </c>
      <c r="P140" s="250">
        <v>45336.61617112627</v>
      </c>
      <c r="Q140" s="250">
        <v>44996.23939582806</v>
      </c>
      <c r="R140" s="250">
        <v>50261.58614445545</v>
      </c>
    </row>
    <row r="141" spans="2:18" ht="11.25" customHeight="1">
      <c r="B141" s="238"/>
      <c r="C141" s="238"/>
      <c r="D141" s="238"/>
      <c r="E141" s="238" t="s">
        <v>171</v>
      </c>
      <c r="F141" s="238" t="s">
        <v>34</v>
      </c>
      <c r="G141" s="238"/>
      <c r="H141" s="238"/>
      <c r="I141" s="248"/>
      <c r="J141" s="250">
        <v>1.1</v>
      </c>
      <c r="K141" s="250">
        <v>0.8</v>
      </c>
      <c r="L141" s="250">
        <v>0.48308529999999983</v>
      </c>
      <c r="M141" s="250">
        <v>0.16108529999999985</v>
      </c>
      <c r="N141" s="250">
        <v>8.529999999984738E-05</v>
      </c>
      <c r="O141" s="250">
        <v>0</v>
      </c>
      <c r="P141" s="250">
        <v>0</v>
      </c>
      <c r="Q141" s="250">
        <v>0</v>
      </c>
      <c r="R141" s="250">
        <v>0</v>
      </c>
    </row>
    <row r="142" spans="2:18" ht="11.25" customHeight="1">
      <c r="B142" s="238"/>
      <c r="C142" s="238"/>
      <c r="D142" s="238"/>
      <c r="E142" s="238"/>
      <c r="F142" s="238" t="s">
        <v>172</v>
      </c>
      <c r="G142" s="238" t="s">
        <v>93</v>
      </c>
      <c r="H142" s="238"/>
      <c r="I142" s="248"/>
      <c r="J142" s="250">
        <v>0</v>
      </c>
      <c r="K142" s="250">
        <v>0</v>
      </c>
      <c r="L142" s="250">
        <v>0</v>
      </c>
      <c r="M142" s="250">
        <v>0</v>
      </c>
      <c r="N142" s="250">
        <v>0</v>
      </c>
      <c r="O142" s="250">
        <v>0</v>
      </c>
      <c r="P142" s="250">
        <v>0</v>
      </c>
      <c r="Q142" s="250">
        <v>0</v>
      </c>
      <c r="R142" s="250">
        <v>0</v>
      </c>
    </row>
    <row r="143" spans="2:18" ht="11.25" customHeight="1">
      <c r="B143" s="238"/>
      <c r="C143" s="238"/>
      <c r="D143" s="238"/>
      <c r="E143" s="238"/>
      <c r="F143" s="238" t="s">
        <v>173</v>
      </c>
      <c r="G143" s="238" t="s">
        <v>154</v>
      </c>
      <c r="H143" s="238"/>
      <c r="I143" s="248"/>
      <c r="J143" s="250">
        <v>1.1</v>
      </c>
      <c r="K143" s="250">
        <v>0.8</v>
      </c>
      <c r="L143" s="250">
        <v>0.48308529999999983</v>
      </c>
      <c r="M143" s="250">
        <v>0.16108529999999985</v>
      </c>
      <c r="N143" s="250">
        <v>8.529999999984738E-05</v>
      </c>
      <c r="O143" s="250">
        <v>0</v>
      </c>
      <c r="P143" s="250">
        <v>0</v>
      </c>
      <c r="Q143" s="250">
        <v>0</v>
      </c>
      <c r="R143" s="250">
        <v>0</v>
      </c>
    </row>
    <row r="144" spans="2:18" ht="11.25" customHeight="1">
      <c r="B144" s="238"/>
      <c r="C144" s="238"/>
      <c r="D144" s="238"/>
      <c r="E144" s="238"/>
      <c r="F144" s="238" t="s">
        <v>211</v>
      </c>
      <c r="G144" s="238" t="s">
        <v>92</v>
      </c>
      <c r="H144" s="238"/>
      <c r="I144" s="248"/>
      <c r="J144" s="250">
        <v>0</v>
      </c>
      <c r="K144" s="250">
        <v>0</v>
      </c>
      <c r="L144" s="250">
        <v>0</v>
      </c>
      <c r="M144" s="250">
        <v>0</v>
      </c>
      <c r="N144" s="250">
        <v>0</v>
      </c>
      <c r="O144" s="250">
        <v>0</v>
      </c>
      <c r="P144" s="250">
        <v>0</v>
      </c>
      <c r="Q144" s="250">
        <v>0</v>
      </c>
      <c r="R144" s="250">
        <v>0</v>
      </c>
    </row>
    <row r="145" spans="2:18" ht="11.25" customHeight="1">
      <c r="B145" s="238"/>
      <c r="C145" s="238"/>
      <c r="D145" s="238"/>
      <c r="E145" s="238" t="s">
        <v>212</v>
      </c>
      <c r="F145" s="238" t="s">
        <v>36</v>
      </c>
      <c r="G145" s="238"/>
      <c r="H145" s="238"/>
      <c r="I145" s="248"/>
      <c r="J145" s="250">
        <v>1391.7</v>
      </c>
      <c r="K145" s="250">
        <v>1287</v>
      </c>
      <c r="L145" s="250">
        <v>1069.009967806541</v>
      </c>
      <c r="M145" s="250">
        <v>1127.39221920497</v>
      </c>
      <c r="N145" s="250">
        <v>1151.43824312434</v>
      </c>
      <c r="O145" s="250">
        <v>1085.8550489999993</v>
      </c>
      <c r="P145" s="250">
        <v>1128.041537</v>
      </c>
      <c r="Q145" s="250">
        <v>1093.896116</v>
      </c>
      <c r="R145" s="250">
        <v>1024.468622</v>
      </c>
    </row>
    <row r="146" spans="2:18" ht="11.25" customHeight="1">
      <c r="B146" s="238"/>
      <c r="C146" s="238"/>
      <c r="D146" s="238"/>
      <c r="E146" s="238"/>
      <c r="F146" s="238" t="s">
        <v>175</v>
      </c>
      <c r="G146" s="238" t="s">
        <v>91</v>
      </c>
      <c r="H146" s="238"/>
      <c r="I146" s="248"/>
      <c r="J146" s="250">
        <v>1391.7</v>
      </c>
      <c r="K146" s="250">
        <v>1287</v>
      </c>
      <c r="L146" s="250">
        <v>1069.009967806541</v>
      </c>
      <c r="M146" s="250">
        <v>1127.39221920497</v>
      </c>
      <c r="N146" s="250">
        <v>1151.43824312434</v>
      </c>
      <c r="O146" s="250">
        <v>1084.8550489999993</v>
      </c>
      <c r="P146" s="250">
        <v>1128.041537</v>
      </c>
      <c r="Q146" s="250">
        <v>1093.896116</v>
      </c>
      <c r="R146" s="250">
        <v>1024.468622</v>
      </c>
    </row>
    <row r="147" spans="2:18" ht="11.25" customHeight="1">
      <c r="B147" s="238"/>
      <c r="C147" s="238"/>
      <c r="D147" s="238"/>
      <c r="E147" s="238"/>
      <c r="F147" s="238" t="s">
        <v>176</v>
      </c>
      <c r="G147" s="238" t="s">
        <v>92</v>
      </c>
      <c r="H147" s="238"/>
      <c r="I147" s="248"/>
      <c r="J147" s="250">
        <v>0</v>
      </c>
      <c r="K147" s="250">
        <v>0</v>
      </c>
      <c r="L147" s="250">
        <v>0</v>
      </c>
      <c r="M147" s="250">
        <v>0</v>
      </c>
      <c r="N147" s="250">
        <v>0</v>
      </c>
      <c r="O147" s="250">
        <v>1</v>
      </c>
      <c r="P147" s="250">
        <v>0</v>
      </c>
      <c r="Q147" s="250">
        <v>0</v>
      </c>
      <c r="R147" s="250">
        <v>0</v>
      </c>
    </row>
    <row r="148" spans="2:18" ht="11.25" customHeight="1">
      <c r="B148" s="238"/>
      <c r="C148" s="238"/>
      <c r="D148" s="238"/>
      <c r="E148" s="238" t="s">
        <v>177</v>
      </c>
      <c r="F148" s="238" t="s">
        <v>37</v>
      </c>
      <c r="G148" s="238"/>
      <c r="H148" s="238"/>
      <c r="I148" s="248"/>
      <c r="J148" s="250">
        <v>4659.6</v>
      </c>
      <c r="K148" s="250">
        <v>4914.9</v>
      </c>
      <c r="L148" s="250">
        <v>6231.684256263008</v>
      </c>
      <c r="M148" s="250">
        <v>6219.8367900438925</v>
      </c>
      <c r="N148" s="250">
        <v>9069.521463004208</v>
      </c>
      <c r="O148" s="250">
        <v>11009.204216</v>
      </c>
      <c r="P148" s="250">
        <v>13440.347331</v>
      </c>
      <c r="Q148" s="250">
        <v>13509.45248039679</v>
      </c>
      <c r="R148" s="250">
        <v>16704.97062373467</v>
      </c>
    </row>
    <row r="149" spans="2:18" ht="11.25" customHeight="1">
      <c r="B149" s="238"/>
      <c r="C149" s="238"/>
      <c r="D149" s="238"/>
      <c r="E149" s="238"/>
      <c r="F149" s="238" t="s">
        <v>178</v>
      </c>
      <c r="G149" s="238" t="s">
        <v>91</v>
      </c>
      <c r="H149" s="238"/>
      <c r="I149" s="248"/>
      <c r="J149" s="250">
        <v>2409.3</v>
      </c>
      <c r="K149" s="250">
        <v>2679.3</v>
      </c>
      <c r="L149" s="250">
        <v>5126.299919263008</v>
      </c>
      <c r="M149" s="250">
        <v>4467.645585563892</v>
      </c>
      <c r="N149" s="250">
        <v>8303.847825314208</v>
      </c>
      <c r="O149" s="250">
        <v>8982.502678</v>
      </c>
      <c r="P149" s="250">
        <v>6727.861465</v>
      </c>
      <c r="Q149" s="250">
        <v>8488.403936396791</v>
      </c>
      <c r="R149" s="250">
        <v>10932.71132473467</v>
      </c>
    </row>
    <row r="150" spans="2:18" ht="11.25" customHeight="1">
      <c r="B150" s="238"/>
      <c r="C150" s="238"/>
      <c r="D150" s="238"/>
      <c r="E150" s="238"/>
      <c r="F150" s="238" t="s">
        <v>179</v>
      </c>
      <c r="G150" s="238" t="s">
        <v>92</v>
      </c>
      <c r="H150" s="238"/>
      <c r="I150" s="248"/>
      <c r="J150" s="250">
        <v>2250.3</v>
      </c>
      <c r="K150" s="250">
        <v>2235.6</v>
      </c>
      <c r="L150" s="250">
        <v>1105.3843370000002</v>
      </c>
      <c r="M150" s="250">
        <v>1752.19120448</v>
      </c>
      <c r="N150" s="250">
        <v>765.6736376900001</v>
      </c>
      <c r="O150" s="250">
        <v>2026.7015379999998</v>
      </c>
      <c r="P150" s="250">
        <v>6712.485866</v>
      </c>
      <c r="Q150" s="250">
        <v>5021.048543999999</v>
      </c>
      <c r="R150" s="250">
        <v>5772.259299</v>
      </c>
    </row>
    <row r="151" spans="2:18" ht="11.25" customHeight="1">
      <c r="B151" s="238"/>
      <c r="C151" s="238"/>
      <c r="D151" s="238"/>
      <c r="E151" s="238" t="s">
        <v>180</v>
      </c>
      <c r="F151" s="238" t="s">
        <v>38</v>
      </c>
      <c r="G151" s="238"/>
      <c r="H151" s="238"/>
      <c r="I151" s="248"/>
      <c r="J151" s="250">
        <v>17686.283302786367</v>
      </c>
      <c r="K151" s="250">
        <v>15805.925103165897</v>
      </c>
      <c r="L151" s="250">
        <v>16706.759866407556</v>
      </c>
      <c r="M151" s="250">
        <v>19270.33248769058</v>
      </c>
      <c r="N151" s="250">
        <v>21454.89788228095</v>
      </c>
      <c r="O151" s="250">
        <v>27457.843829675985</v>
      </c>
      <c r="P151" s="250">
        <v>30768.22730312627</v>
      </c>
      <c r="Q151" s="250">
        <v>30392.890799431265</v>
      </c>
      <c r="R151" s="250">
        <v>32532.14689872078</v>
      </c>
    </row>
    <row r="152" spans="2:18" ht="11.25" customHeight="1">
      <c r="B152" s="238"/>
      <c r="C152" s="238"/>
      <c r="D152" s="238"/>
      <c r="E152" s="238"/>
      <c r="F152" s="238" t="s">
        <v>181</v>
      </c>
      <c r="G152" s="238" t="s">
        <v>91</v>
      </c>
      <c r="H152" s="238"/>
      <c r="I152" s="248"/>
      <c r="J152" s="250">
        <v>16507.748549311327</v>
      </c>
      <c r="K152" s="250">
        <v>15062.268124</v>
      </c>
      <c r="L152" s="250">
        <v>16204.22938544269</v>
      </c>
      <c r="M152" s="250">
        <v>18755.52772688555</v>
      </c>
      <c r="N152" s="250">
        <v>20399.046955000103</v>
      </c>
      <c r="O152" s="250">
        <v>24875.767401173413</v>
      </c>
      <c r="P152" s="250">
        <v>29655.751525649448</v>
      </c>
      <c r="Q152" s="250">
        <v>29689.32103725561</v>
      </c>
      <c r="R152" s="250">
        <v>31507.963003466466</v>
      </c>
    </row>
    <row r="153" spans="2:18" ht="11.25" customHeight="1">
      <c r="B153" s="238"/>
      <c r="C153" s="238"/>
      <c r="D153" s="238"/>
      <c r="E153" s="238"/>
      <c r="F153" s="238"/>
      <c r="G153" s="238" t="s">
        <v>213</v>
      </c>
      <c r="H153" s="238" t="s">
        <v>19</v>
      </c>
      <c r="I153" s="248"/>
      <c r="J153" s="250">
        <v>1710</v>
      </c>
      <c r="K153" s="250">
        <v>1958.7</v>
      </c>
      <c r="L153" s="250">
        <v>1851.983151109348</v>
      </c>
      <c r="M153" s="250">
        <v>1834.26413121891</v>
      </c>
      <c r="N153" s="250">
        <v>2264.4052699999997</v>
      </c>
      <c r="O153" s="250">
        <v>2347.06695268564</v>
      </c>
      <c r="P153" s="250">
        <v>2976.87728434</v>
      </c>
      <c r="Q153" s="250">
        <v>3664.31096687721</v>
      </c>
      <c r="R153" s="250">
        <v>3428.5009130711096</v>
      </c>
    </row>
    <row r="154" spans="2:18" ht="11.25" customHeight="1">
      <c r="B154" s="238"/>
      <c r="C154" s="238"/>
      <c r="D154" s="238"/>
      <c r="E154" s="238"/>
      <c r="F154" s="238"/>
      <c r="G154" s="238" t="s">
        <v>214</v>
      </c>
      <c r="H154" s="238" t="s">
        <v>20</v>
      </c>
      <c r="I154" s="248"/>
      <c r="J154" s="250">
        <v>14797.748549311325</v>
      </c>
      <c r="K154" s="250">
        <v>13103.568124</v>
      </c>
      <c r="L154" s="250">
        <v>14352.246234333343</v>
      </c>
      <c r="M154" s="250">
        <v>16921.263595666638</v>
      </c>
      <c r="N154" s="250">
        <v>18134.641685000104</v>
      </c>
      <c r="O154" s="250">
        <v>22528.700448487773</v>
      </c>
      <c r="P154" s="250">
        <v>26678.874241309448</v>
      </c>
      <c r="Q154" s="250">
        <v>26025.0100703784</v>
      </c>
      <c r="R154" s="250">
        <v>28079.46209039536</v>
      </c>
    </row>
    <row r="155" spans="2:18" ht="11.25" customHeight="1">
      <c r="B155" s="238"/>
      <c r="C155" s="238"/>
      <c r="D155" s="238"/>
      <c r="E155" s="238"/>
      <c r="F155" s="238" t="s">
        <v>182</v>
      </c>
      <c r="G155" s="238" t="s">
        <v>92</v>
      </c>
      <c r="H155" s="238"/>
      <c r="I155" s="248"/>
      <c r="J155" s="250">
        <v>1178.5347534750395</v>
      </c>
      <c r="K155" s="250">
        <v>743.6569791658974</v>
      </c>
      <c r="L155" s="250">
        <v>502.5304809648676</v>
      </c>
      <c r="M155" s="250">
        <v>514.8047608050309</v>
      </c>
      <c r="N155" s="250">
        <v>1055.8509272808492</v>
      </c>
      <c r="O155" s="250">
        <v>2582.076428502572</v>
      </c>
      <c r="P155" s="250">
        <v>1112.4757774768218</v>
      </c>
      <c r="Q155" s="250">
        <v>703.5697621756542</v>
      </c>
      <c r="R155" s="250">
        <v>1024.1838952543164</v>
      </c>
    </row>
    <row r="156" spans="2:18" ht="11.25" customHeight="1">
      <c r="B156" s="238"/>
      <c r="C156" s="238"/>
      <c r="D156" s="238"/>
      <c r="E156" s="238"/>
      <c r="F156" s="238"/>
      <c r="G156" s="238" t="s">
        <v>215</v>
      </c>
      <c r="H156" s="238" t="s">
        <v>19</v>
      </c>
      <c r="I156" s="248"/>
      <c r="J156" s="250">
        <v>571.3</v>
      </c>
      <c r="K156" s="250">
        <v>61.5</v>
      </c>
      <c r="L156" s="250">
        <v>0</v>
      </c>
      <c r="M156" s="250">
        <v>0</v>
      </c>
      <c r="N156" s="250">
        <v>39.147864999999996</v>
      </c>
      <c r="O156" s="250">
        <v>887.8803</v>
      </c>
      <c r="P156" s="250">
        <v>422.540259</v>
      </c>
      <c r="Q156" s="250">
        <v>100.99795300000001</v>
      </c>
      <c r="R156" s="250">
        <v>0.490655</v>
      </c>
    </row>
    <row r="157" spans="2:18" ht="11.25" customHeight="1">
      <c r="B157" s="238"/>
      <c r="C157" s="238"/>
      <c r="D157" s="238"/>
      <c r="E157" s="238"/>
      <c r="F157" s="238"/>
      <c r="G157" s="238" t="s">
        <v>216</v>
      </c>
      <c r="H157" s="238" t="s">
        <v>20</v>
      </c>
      <c r="I157" s="248"/>
      <c r="J157" s="250">
        <v>607.2347534750394</v>
      </c>
      <c r="K157" s="250">
        <v>682.1569791658974</v>
      </c>
      <c r="L157" s="250">
        <v>502.5304809648676</v>
      </c>
      <c r="M157" s="250">
        <v>514.8047608050309</v>
      </c>
      <c r="N157" s="250">
        <v>1016.7030622808492</v>
      </c>
      <c r="O157" s="250">
        <v>1694.196128502572</v>
      </c>
      <c r="P157" s="250">
        <v>689.9355184768219</v>
      </c>
      <c r="Q157" s="250">
        <v>602.5718091756542</v>
      </c>
      <c r="R157" s="250">
        <v>1023.6932402543165</v>
      </c>
    </row>
    <row r="158" spans="2:18" ht="11.25" customHeight="1">
      <c r="B158" s="238"/>
      <c r="C158" s="238"/>
      <c r="D158" s="238" t="s">
        <v>115</v>
      </c>
      <c r="E158" s="238" t="s">
        <v>8</v>
      </c>
      <c r="F158" s="238"/>
      <c r="G158" s="238"/>
      <c r="H158" s="238"/>
      <c r="I158" s="248"/>
      <c r="J158" s="250">
        <v>368.5</v>
      </c>
      <c r="K158" s="250">
        <v>262.5</v>
      </c>
      <c r="L158" s="250">
        <v>222.6991272826277</v>
      </c>
      <c r="M158" s="250">
        <v>238.7</v>
      </c>
      <c r="N158" s="250">
        <v>232.39999999999998</v>
      </c>
      <c r="O158" s="250">
        <v>354.4</v>
      </c>
      <c r="P158" s="250">
        <v>600</v>
      </c>
      <c r="Q158" s="250">
        <v>925.8</v>
      </c>
      <c r="R158" s="250">
        <v>785.0999999999999</v>
      </c>
    </row>
    <row r="159" spans="2:18" ht="11.25" customHeight="1">
      <c r="B159" s="238"/>
      <c r="C159" s="238"/>
      <c r="D159" s="238"/>
      <c r="E159" s="238" t="s">
        <v>183</v>
      </c>
      <c r="F159" s="238" t="s">
        <v>34</v>
      </c>
      <c r="G159" s="238"/>
      <c r="H159" s="238"/>
      <c r="I159" s="248"/>
      <c r="J159" s="250">
        <v>194</v>
      </c>
      <c r="K159" s="250">
        <v>178</v>
      </c>
      <c r="L159" s="250">
        <v>164.6</v>
      </c>
      <c r="M159" s="250">
        <v>153.9</v>
      </c>
      <c r="N159" s="250">
        <v>155.2</v>
      </c>
      <c r="O159" s="250">
        <v>142</v>
      </c>
      <c r="P159" s="250">
        <v>144.1</v>
      </c>
      <c r="Q159" s="250">
        <v>145</v>
      </c>
      <c r="R159" s="250">
        <v>96.8</v>
      </c>
    </row>
    <row r="160" spans="2:18" ht="11.25" customHeight="1">
      <c r="B160" s="238"/>
      <c r="C160" s="238"/>
      <c r="D160" s="238"/>
      <c r="E160" s="238" t="s">
        <v>184</v>
      </c>
      <c r="F160" s="238" t="s">
        <v>37</v>
      </c>
      <c r="G160" s="238"/>
      <c r="H160" s="238"/>
      <c r="I160" s="248"/>
      <c r="J160" s="250">
        <v>174.5</v>
      </c>
      <c r="K160" s="250">
        <v>84.5</v>
      </c>
      <c r="L160" s="250">
        <v>58.09912728262771</v>
      </c>
      <c r="M160" s="250">
        <v>84.8</v>
      </c>
      <c r="N160" s="250">
        <v>77.2</v>
      </c>
      <c r="O160" s="250">
        <v>212.4</v>
      </c>
      <c r="P160" s="250">
        <v>455.9</v>
      </c>
      <c r="Q160" s="250">
        <v>780.8</v>
      </c>
      <c r="R160" s="250">
        <v>688.3</v>
      </c>
    </row>
    <row r="161" spans="2:18" ht="11.25" customHeight="1">
      <c r="B161" s="238"/>
      <c r="C161" s="238"/>
      <c r="D161" s="238" t="s">
        <v>217</v>
      </c>
      <c r="E161" s="238" t="s">
        <v>10</v>
      </c>
      <c r="F161" s="238"/>
      <c r="G161" s="238"/>
      <c r="H161" s="238"/>
      <c r="I161" s="248"/>
      <c r="J161" s="250">
        <v>9.1</v>
      </c>
      <c r="K161" s="250">
        <v>15.8</v>
      </c>
      <c r="L161" s="250">
        <v>16.4</v>
      </c>
      <c r="M161" s="250">
        <v>13.5</v>
      </c>
      <c r="N161" s="250">
        <v>12.6</v>
      </c>
      <c r="O161" s="250">
        <v>11.7</v>
      </c>
      <c r="P161" s="250">
        <v>3.6</v>
      </c>
      <c r="Q161" s="250">
        <v>1.5</v>
      </c>
      <c r="R161" s="250">
        <v>13.5</v>
      </c>
    </row>
    <row r="162" spans="2:18" ht="11.25" customHeight="1">
      <c r="B162" s="238"/>
      <c r="C162" s="238"/>
      <c r="D162" s="238"/>
      <c r="E162" s="238" t="s">
        <v>146</v>
      </c>
      <c r="F162" s="238" t="s">
        <v>34</v>
      </c>
      <c r="G162" s="238"/>
      <c r="H162" s="238"/>
      <c r="I162" s="248"/>
      <c r="J162" s="250">
        <v>9.1</v>
      </c>
      <c r="K162" s="250">
        <v>15.8</v>
      </c>
      <c r="L162" s="250">
        <v>16.4</v>
      </c>
      <c r="M162" s="250">
        <v>13.5</v>
      </c>
      <c r="N162" s="250">
        <v>12.6</v>
      </c>
      <c r="O162" s="250">
        <v>11.7</v>
      </c>
      <c r="P162" s="250">
        <v>3.6</v>
      </c>
      <c r="Q162" s="250">
        <v>1.5</v>
      </c>
      <c r="R162" s="250">
        <v>13.5</v>
      </c>
    </row>
    <row r="163" spans="2:18" ht="11.25" customHeight="1">
      <c r="B163" s="238"/>
      <c r="C163" s="238"/>
      <c r="D163" s="238"/>
      <c r="E163" s="238"/>
      <c r="F163" s="238" t="s">
        <v>189</v>
      </c>
      <c r="G163" s="238" t="s">
        <v>91</v>
      </c>
      <c r="H163" s="238"/>
      <c r="I163" s="248"/>
      <c r="J163" s="250">
        <v>0</v>
      </c>
      <c r="K163" s="250">
        <v>0</v>
      </c>
      <c r="L163" s="250">
        <v>0</v>
      </c>
      <c r="M163" s="250">
        <v>0</v>
      </c>
      <c r="N163" s="250">
        <v>0</v>
      </c>
      <c r="O163" s="250">
        <v>0</v>
      </c>
      <c r="P163" s="250">
        <v>0</v>
      </c>
      <c r="Q163" s="250">
        <v>0</v>
      </c>
      <c r="R163" s="250">
        <v>0</v>
      </c>
    </row>
    <row r="164" spans="2:18" ht="11.25" customHeight="1">
      <c r="B164" s="238"/>
      <c r="C164" s="238"/>
      <c r="D164" s="238"/>
      <c r="E164" s="238"/>
      <c r="F164" s="238" t="s">
        <v>190</v>
      </c>
      <c r="G164" s="238" t="s">
        <v>92</v>
      </c>
      <c r="H164" s="238"/>
      <c r="I164" s="248"/>
      <c r="J164" s="250">
        <v>9.1</v>
      </c>
      <c r="K164" s="250">
        <v>15.8</v>
      </c>
      <c r="L164" s="250">
        <v>16.4</v>
      </c>
      <c r="M164" s="250">
        <v>13.5</v>
      </c>
      <c r="N164" s="250">
        <v>12.6</v>
      </c>
      <c r="O164" s="250">
        <v>11.7</v>
      </c>
      <c r="P164" s="250">
        <v>3.6</v>
      </c>
      <c r="Q164" s="250">
        <v>1.5</v>
      </c>
      <c r="R164" s="250">
        <v>13.5</v>
      </c>
    </row>
    <row r="165" spans="2:18" ht="11.25" customHeight="1">
      <c r="B165" s="238"/>
      <c r="C165" s="238"/>
      <c r="D165" s="238"/>
      <c r="E165" s="238" t="s">
        <v>147</v>
      </c>
      <c r="F165" s="238" t="s">
        <v>162</v>
      </c>
      <c r="G165" s="238"/>
      <c r="H165" s="238"/>
      <c r="I165" s="248"/>
      <c r="J165" s="250">
        <v>0</v>
      </c>
      <c r="K165" s="250">
        <v>0</v>
      </c>
      <c r="L165" s="250">
        <v>0</v>
      </c>
      <c r="M165" s="250">
        <v>0</v>
      </c>
      <c r="N165" s="250">
        <v>0</v>
      </c>
      <c r="O165" s="250">
        <v>0</v>
      </c>
      <c r="P165" s="250">
        <v>0</v>
      </c>
      <c r="Q165" s="250">
        <v>0</v>
      </c>
      <c r="R165" s="250">
        <v>0</v>
      </c>
    </row>
    <row r="166" spans="2:18" ht="11.25" customHeight="1">
      <c r="B166" s="238"/>
      <c r="C166" s="238"/>
      <c r="D166" s="238"/>
      <c r="E166" s="238"/>
      <c r="F166" s="238" t="s">
        <v>191</v>
      </c>
      <c r="G166" s="238" t="s">
        <v>91</v>
      </c>
      <c r="H166" s="238"/>
      <c r="I166" s="248"/>
      <c r="J166" s="250">
        <v>0</v>
      </c>
      <c r="K166" s="250">
        <v>0</v>
      </c>
      <c r="L166" s="250">
        <v>0</v>
      </c>
      <c r="M166" s="250">
        <v>0</v>
      </c>
      <c r="N166" s="250">
        <v>0</v>
      </c>
      <c r="O166" s="250">
        <v>0</v>
      </c>
      <c r="P166" s="250">
        <v>0</v>
      </c>
      <c r="Q166" s="250">
        <v>0</v>
      </c>
      <c r="R166" s="250">
        <v>0</v>
      </c>
    </row>
    <row r="167" spans="2:18" ht="11.25" customHeight="1">
      <c r="B167" s="238"/>
      <c r="C167" s="238"/>
      <c r="D167" s="238"/>
      <c r="E167" s="238"/>
      <c r="F167" s="238" t="s">
        <v>192</v>
      </c>
      <c r="G167" s="238" t="s">
        <v>92</v>
      </c>
      <c r="H167" s="238"/>
      <c r="I167" s="248"/>
      <c r="J167" s="250">
        <v>0</v>
      </c>
      <c r="K167" s="250">
        <v>0</v>
      </c>
      <c r="L167" s="250">
        <v>0</v>
      </c>
      <c r="M167" s="250">
        <v>0</v>
      </c>
      <c r="N167" s="250">
        <v>0</v>
      </c>
      <c r="O167" s="250">
        <v>0</v>
      </c>
      <c r="P167" s="250">
        <v>0</v>
      </c>
      <c r="Q167" s="250">
        <v>0</v>
      </c>
      <c r="R167" s="250">
        <v>0</v>
      </c>
    </row>
    <row r="168" spans="2:18" ht="11.25" customHeight="1">
      <c r="B168" s="238"/>
      <c r="C168" s="238"/>
      <c r="D168" s="238"/>
      <c r="E168" s="238" t="s">
        <v>193</v>
      </c>
      <c r="F168" s="238" t="s">
        <v>37</v>
      </c>
      <c r="G168" s="238"/>
      <c r="H168" s="238"/>
      <c r="I168" s="248"/>
      <c r="J168" s="250">
        <v>0</v>
      </c>
      <c r="K168" s="250">
        <v>0</v>
      </c>
      <c r="L168" s="250">
        <v>0</v>
      </c>
      <c r="M168" s="250">
        <v>0</v>
      </c>
      <c r="N168" s="250">
        <v>0</v>
      </c>
      <c r="O168" s="250">
        <v>0</v>
      </c>
      <c r="P168" s="250">
        <v>0</v>
      </c>
      <c r="Q168" s="250">
        <v>0</v>
      </c>
      <c r="R168" s="250">
        <v>0</v>
      </c>
    </row>
    <row r="169" spans="2:18" ht="11.25" customHeight="1">
      <c r="B169" s="238"/>
      <c r="C169" s="238"/>
      <c r="D169" s="238"/>
      <c r="E169" s="238"/>
      <c r="F169" s="238" t="s">
        <v>194</v>
      </c>
      <c r="G169" s="238" t="s">
        <v>91</v>
      </c>
      <c r="H169" s="238"/>
      <c r="I169" s="248"/>
      <c r="J169" s="250">
        <v>0</v>
      </c>
      <c r="K169" s="250">
        <v>0</v>
      </c>
      <c r="L169" s="250">
        <v>0</v>
      </c>
      <c r="M169" s="250">
        <v>0</v>
      </c>
      <c r="N169" s="250">
        <v>0</v>
      </c>
      <c r="O169" s="250">
        <v>0</v>
      </c>
      <c r="P169" s="250">
        <v>0</v>
      </c>
      <c r="Q169" s="250">
        <v>0</v>
      </c>
      <c r="R169" s="250">
        <v>0</v>
      </c>
    </row>
    <row r="170" spans="2:18" ht="11.25" customHeight="1">
      <c r="B170" s="238"/>
      <c r="C170" s="238"/>
      <c r="D170" s="238"/>
      <c r="E170" s="238"/>
      <c r="F170" s="238" t="s">
        <v>195</v>
      </c>
      <c r="G170" s="238" t="s">
        <v>92</v>
      </c>
      <c r="H170" s="238"/>
      <c r="I170" s="248"/>
      <c r="J170" s="250">
        <v>0</v>
      </c>
      <c r="K170" s="250">
        <v>0</v>
      </c>
      <c r="L170" s="250">
        <v>0</v>
      </c>
      <c r="M170" s="250">
        <v>0</v>
      </c>
      <c r="N170" s="250">
        <v>0</v>
      </c>
      <c r="O170" s="250">
        <v>0</v>
      </c>
      <c r="P170" s="250">
        <v>0</v>
      </c>
      <c r="Q170" s="250">
        <v>0</v>
      </c>
      <c r="R170" s="250">
        <v>0</v>
      </c>
    </row>
    <row r="171" spans="2:18" s="247" customFormat="1" ht="11.25" customHeight="1">
      <c r="B171" s="248"/>
      <c r="C171" s="248"/>
      <c r="D171" s="248"/>
      <c r="E171" s="248" t="s">
        <v>196</v>
      </c>
      <c r="F171" s="248" t="s">
        <v>38</v>
      </c>
      <c r="G171" s="248"/>
      <c r="H171" s="248"/>
      <c r="I171" s="248"/>
      <c r="J171" s="194">
        <v>0</v>
      </c>
      <c r="K171" s="194">
        <v>0</v>
      </c>
      <c r="L171" s="194">
        <v>0</v>
      </c>
      <c r="M171" s="194">
        <v>0</v>
      </c>
      <c r="N171" s="194">
        <v>0</v>
      </c>
      <c r="O171" s="194">
        <v>0</v>
      </c>
      <c r="P171" s="194">
        <v>0</v>
      </c>
      <c r="Q171" s="194">
        <v>0</v>
      </c>
      <c r="R171" s="194">
        <v>0</v>
      </c>
    </row>
    <row r="172" spans="2:18" ht="11.25" customHeight="1">
      <c r="B172" s="254"/>
      <c r="C172" s="254"/>
      <c r="D172" s="254"/>
      <c r="E172" s="254"/>
      <c r="F172" s="254" t="s">
        <v>197</v>
      </c>
      <c r="G172" s="254" t="s">
        <v>91</v>
      </c>
      <c r="H172" s="254"/>
      <c r="I172" s="254"/>
      <c r="J172" s="250">
        <v>0</v>
      </c>
      <c r="K172" s="250">
        <v>0</v>
      </c>
      <c r="L172" s="250">
        <v>0</v>
      </c>
      <c r="M172" s="250">
        <v>0</v>
      </c>
      <c r="N172" s="250">
        <v>0</v>
      </c>
      <c r="O172" s="250">
        <v>0</v>
      </c>
      <c r="P172" s="250">
        <v>0</v>
      </c>
      <c r="Q172" s="250">
        <v>0</v>
      </c>
      <c r="R172" s="250">
        <v>0</v>
      </c>
    </row>
    <row r="173" spans="2:18" ht="11.25" customHeight="1">
      <c r="B173" s="254"/>
      <c r="C173" s="254"/>
      <c r="D173" s="254"/>
      <c r="E173" s="254"/>
      <c r="F173" s="254" t="s">
        <v>198</v>
      </c>
      <c r="G173" s="254" t="s">
        <v>92</v>
      </c>
      <c r="H173" s="254"/>
      <c r="I173" s="254"/>
      <c r="J173" s="250">
        <v>0</v>
      </c>
      <c r="K173" s="250">
        <v>0</v>
      </c>
      <c r="L173" s="250">
        <v>0</v>
      </c>
      <c r="M173" s="250">
        <v>0</v>
      </c>
      <c r="N173" s="250">
        <v>0</v>
      </c>
      <c r="O173" s="250">
        <v>0</v>
      </c>
      <c r="P173" s="250">
        <v>0</v>
      </c>
      <c r="Q173" s="250">
        <v>0</v>
      </c>
      <c r="R173" s="250">
        <v>0</v>
      </c>
    </row>
    <row r="174" spans="2:18" ht="11.25" customHeight="1">
      <c r="B174" s="254"/>
      <c r="C174" s="254"/>
      <c r="D174" s="238" t="s">
        <v>253</v>
      </c>
      <c r="E174" s="238" t="s">
        <v>252</v>
      </c>
      <c r="F174" s="238"/>
      <c r="G174" s="254"/>
      <c r="H174" s="254"/>
      <c r="I174" s="254"/>
      <c r="J174" s="250">
        <v>181</v>
      </c>
      <c r="K174" s="250">
        <v>189</v>
      </c>
      <c r="L174" s="250">
        <v>173.9</v>
      </c>
      <c r="M174" s="250">
        <v>183.4</v>
      </c>
      <c r="N174" s="250">
        <v>192</v>
      </c>
      <c r="O174" s="250">
        <v>188.91465365</v>
      </c>
      <c r="P174" s="250">
        <v>1276.50696355</v>
      </c>
      <c r="Q174" s="250">
        <v>1258.4</v>
      </c>
      <c r="R174" s="250">
        <v>1254.1</v>
      </c>
    </row>
    <row r="175" spans="2:18" ht="12.75" customHeight="1">
      <c r="B175" s="254"/>
      <c r="C175" s="254"/>
      <c r="D175" s="254"/>
      <c r="E175" s="254"/>
      <c r="F175" s="254"/>
      <c r="G175" s="254"/>
      <c r="H175" s="254"/>
      <c r="I175" s="254"/>
      <c r="J175" s="238"/>
      <c r="K175" s="238"/>
      <c r="L175" s="205"/>
      <c r="M175" s="205"/>
      <c r="N175" s="205"/>
      <c r="O175" s="205"/>
      <c r="P175" s="205"/>
      <c r="Q175" s="205"/>
      <c r="R175" s="205"/>
    </row>
    <row r="176" spans="2:11" ht="12.75" customHeight="1">
      <c r="B176" s="255"/>
      <c r="C176" s="255"/>
      <c r="D176" s="255"/>
      <c r="E176" s="255"/>
      <c r="F176" s="255"/>
      <c r="G176" s="255"/>
      <c r="H176" s="255"/>
      <c r="I176" s="255"/>
      <c r="J176" s="240"/>
      <c r="K176" s="240"/>
    </row>
    <row r="177" spans="2:10" ht="9.75" customHeight="1">
      <c r="B177" s="256" t="s">
        <v>229</v>
      </c>
      <c r="C177" s="257" t="s">
        <v>218</v>
      </c>
      <c r="D177" s="257"/>
      <c r="E177" s="257"/>
      <c r="F177" s="257"/>
      <c r="G177" s="257"/>
      <c r="H177" s="257"/>
      <c r="I177" s="257"/>
      <c r="J177" s="238"/>
    </row>
    <row r="178" spans="3:10" ht="9.75" customHeight="1">
      <c r="C178" s="257" t="s">
        <v>405</v>
      </c>
      <c r="D178" s="257"/>
      <c r="E178" s="257"/>
      <c r="F178" s="257"/>
      <c r="G178" s="257"/>
      <c r="H178" s="257"/>
      <c r="I178" s="257"/>
      <c r="J178" s="238"/>
    </row>
    <row r="179" spans="2:11" ht="10.5" customHeight="1">
      <c r="B179" s="238"/>
      <c r="C179" s="238"/>
      <c r="D179" s="238"/>
      <c r="E179" s="238"/>
      <c r="F179" s="238"/>
      <c r="G179" s="238"/>
      <c r="H179" s="238"/>
      <c r="I179" s="238"/>
      <c r="J179" s="238"/>
      <c r="K179" s="238"/>
    </row>
    <row r="180" ht="8.25" customHeight="1"/>
  </sheetData>
  <sheetProtection/>
  <printOptions horizontalCentered="1" verticalCentered="1"/>
  <pageMargins left="0.5118110236220472" right="0.5118110236220472" top="0.5118110236220472" bottom="0.5118110236220472" header="0.5118110236220472" footer="0.5118110236220472"/>
  <pageSetup horizontalDpi="600" verticalDpi="600" orientation="portrait" scale="52" r:id="rId1"/>
  <rowBreaks count="1" manualBreakCount="1">
    <brk id="9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8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.421875" style="259" customWidth="1"/>
    <col min="2" max="2" width="3.421875" style="259" customWidth="1"/>
    <col min="3" max="3" width="4.7109375" style="259" customWidth="1"/>
    <col min="4" max="4" width="4.57421875" style="259" customWidth="1"/>
    <col min="5" max="5" width="3.140625" style="259" customWidth="1"/>
    <col min="6" max="6" width="32.28125" style="259" customWidth="1"/>
    <col min="7" max="7" width="3.7109375" style="259" customWidth="1"/>
    <col min="8" max="8" width="10.140625" style="259" customWidth="1"/>
    <col min="9" max="9" width="10.7109375" style="259" customWidth="1"/>
    <col min="10" max="16384" width="11.421875" style="259" customWidth="1"/>
  </cols>
  <sheetData>
    <row r="1" spans="2:16" ht="16.5" customHeight="1">
      <c r="B1" s="296" t="s">
        <v>452</v>
      </c>
      <c r="H1" s="260"/>
      <c r="I1" s="260"/>
      <c r="J1" s="260"/>
      <c r="K1" s="260"/>
      <c r="L1" s="260"/>
      <c r="M1" s="260"/>
      <c r="N1" s="260"/>
      <c r="O1" s="260"/>
      <c r="P1" s="260"/>
    </row>
    <row r="2" spans="2:14" s="24" customFormat="1" ht="12.75" customHeight="1">
      <c r="B2" s="297" t="s">
        <v>453</v>
      </c>
      <c r="C2" s="38"/>
      <c r="D2" s="38"/>
      <c r="E2" s="38"/>
      <c r="F2" s="38"/>
      <c r="G2" s="38"/>
      <c r="H2" s="38"/>
      <c r="I2" s="38"/>
      <c r="J2" s="38"/>
      <c r="K2" s="38"/>
      <c r="L2" s="38"/>
      <c r="N2" s="38"/>
    </row>
    <row r="3" spans="2:9" ht="12" customHeight="1">
      <c r="B3" s="261" t="s">
        <v>0</v>
      </c>
      <c r="C3" s="183"/>
      <c r="D3" s="183"/>
      <c r="E3" s="183"/>
      <c r="F3" s="183"/>
      <c r="G3" s="39"/>
      <c r="H3" s="183"/>
      <c r="I3" s="183"/>
    </row>
    <row r="4" spans="2:16" ht="9" customHeight="1">
      <c r="B4" s="261"/>
      <c r="C4" s="261"/>
      <c r="D4" s="261"/>
      <c r="E4" s="261"/>
      <c r="F4" s="261"/>
      <c r="O4" s="262"/>
      <c r="P4" s="262"/>
    </row>
    <row r="5" spans="2:16" ht="9" customHeight="1"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4"/>
      <c r="P5" s="264"/>
    </row>
    <row r="6" spans="2:16" ht="12.75" customHeight="1">
      <c r="B6" s="257" t="s">
        <v>1</v>
      </c>
      <c r="C6" s="257"/>
      <c r="D6" s="261"/>
      <c r="E6" s="261"/>
      <c r="F6" s="261"/>
      <c r="G6" s="265"/>
      <c r="H6" s="265">
        <v>2003</v>
      </c>
      <c r="I6" s="265">
        <v>2004</v>
      </c>
      <c r="J6" s="265">
        <v>2005</v>
      </c>
      <c r="K6" s="265">
        <v>2006</v>
      </c>
      <c r="L6" s="265">
        <v>2007</v>
      </c>
      <c r="M6" s="265">
        <v>2008</v>
      </c>
      <c r="N6" s="265">
        <v>2009</v>
      </c>
      <c r="O6" s="265">
        <v>2010</v>
      </c>
      <c r="P6" s="265">
        <v>2011</v>
      </c>
    </row>
    <row r="7" spans="7:16" s="257" customFormat="1" ht="15.75" customHeight="1">
      <c r="G7" s="254"/>
      <c r="H7" s="254"/>
      <c r="I7" s="254"/>
      <c r="J7" s="254"/>
      <c r="K7" s="254"/>
      <c r="L7" s="254"/>
      <c r="M7" s="254"/>
      <c r="N7" s="254"/>
      <c r="O7" s="266"/>
      <c r="P7" s="266"/>
    </row>
    <row r="8" spans="2:16" s="257" customFormat="1" ht="11.25" customHeight="1"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</row>
    <row r="9" spans="2:16" s="257" customFormat="1" ht="11.25" customHeight="1">
      <c r="B9" s="234" t="s">
        <v>237</v>
      </c>
      <c r="C9" s="268"/>
      <c r="D9" s="268"/>
      <c r="E9" s="268"/>
      <c r="F9" s="268"/>
      <c r="G9" s="268"/>
      <c r="H9" s="250">
        <v>-37810.32290265443</v>
      </c>
      <c r="I9" s="250">
        <v>-35008.15782030963</v>
      </c>
      <c r="J9" s="250">
        <v>-36548.25950603264</v>
      </c>
      <c r="K9" s="250">
        <v>-21849.65015903431</v>
      </c>
      <c r="L9" s="250">
        <v>-9234.453649760602</v>
      </c>
      <c r="M9" s="250">
        <v>-27012.614473284746</v>
      </c>
      <c r="N9" s="250">
        <v>-22597.305413677823</v>
      </c>
      <c r="O9" s="250">
        <v>-23276.429215064854</v>
      </c>
      <c r="P9" s="250">
        <v>-23875.04483349243</v>
      </c>
    </row>
    <row r="10" spans="2:16" s="257" customFormat="1" ht="7.5" customHeight="1">
      <c r="B10" s="234"/>
      <c r="C10" s="268"/>
      <c r="D10" s="268"/>
      <c r="E10" s="268"/>
      <c r="F10" s="268"/>
      <c r="G10" s="268"/>
      <c r="H10" s="250"/>
      <c r="I10" s="250"/>
      <c r="J10" s="250"/>
      <c r="K10" s="250"/>
      <c r="L10" s="250"/>
      <c r="M10" s="250"/>
      <c r="N10" s="250"/>
      <c r="O10" s="250"/>
      <c r="P10" s="250"/>
    </row>
    <row r="11" spans="2:16" s="269" customFormat="1" ht="11.25" customHeight="1">
      <c r="B11" s="241" t="s">
        <v>48</v>
      </c>
      <c r="C11" s="196" t="s">
        <v>236</v>
      </c>
      <c r="D11" s="196"/>
      <c r="E11" s="196"/>
      <c r="F11" s="196"/>
      <c r="G11" s="268"/>
      <c r="H11" s="250">
        <v>61133.649432071674</v>
      </c>
      <c r="I11" s="250">
        <v>75908.05256368587</v>
      </c>
      <c r="J11" s="250">
        <v>92103.07672826713</v>
      </c>
      <c r="K11" s="250">
        <v>120768.33471799934</v>
      </c>
      <c r="L11" s="250">
        <v>163974.6402609839</v>
      </c>
      <c r="M11" s="250">
        <v>147454.20199277863</v>
      </c>
      <c r="N11" s="250">
        <v>191956.42106392654</v>
      </c>
      <c r="O11" s="250">
        <v>235741.8877592648</v>
      </c>
      <c r="P11" s="250">
        <v>249771.1029343038</v>
      </c>
    </row>
    <row r="12" spans="2:16" s="269" customFormat="1" ht="6.75" customHeight="1">
      <c r="B12" s="196"/>
      <c r="C12" s="196"/>
      <c r="D12" s="196"/>
      <c r="E12" s="196"/>
      <c r="F12" s="196"/>
      <c r="G12" s="268"/>
      <c r="H12" s="250"/>
      <c r="I12" s="250"/>
      <c r="J12" s="250"/>
      <c r="K12" s="250"/>
      <c r="L12" s="250"/>
      <c r="M12" s="250"/>
      <c r="N12" s="250"/>
      <c r="O12" s="250"/>
      <c r="P12" s="250"/>
    </row>
    <row r="13" spans="1:16" s="269" customFormat="1" ht="11.25" customHeight="1">
      <c r="A13" s="40"/>
      <c r="B13" s="41" t="s">
        <v>241</v>
      </c>
      <c r="C13" s="41" t="s">
        <v>162</v>
      </c>
      <c r="D13" s="41"/>
      <c r="E13" s="41"/>
      <c r="F13" s="41"/>
      <c r="G13" s="42"/>
      <c r="H13" s="50">
        <v>0</v>
      </c>
      <c r="I13" s="50">
        <v>0</v>
      </c>
      <c r="J13" s="50">
        <v>107.8</v>
      </c>
      <c r="K13" s="50">
        <v>7872.26572260713</v>
      </c>
      <c r="L13" s="50">
        <v>19977.169465443454</v>
      </c>
      <c r="M13" s="50">
        <v>25021.901140403672</v>
      </c>
      <c r="N13" s="50">
        <v>16771.09791892</v>
      </c>
      <c r="O13" s="50">
        <v>19591.556243134164</v>
      </c>
      <c r="P13" s="50">
        <v>24513.138935738523</v>
      </c>
    </row>
    <row r="14" spans="2:16" s="269" customFormat="1" ht="11.25" customHeight="1">
      <c r="B14" s="196"/>
      <c r="C14" s="196"/>
      <c r="D14" s="196"/>
      <c r="E14" s="196" t="s">
        <v>41</v>
      </c>
      <c r="F14" s="196"/>
      <c r="G14" s="268"/>
      <c r="H14" s="250">
        <v>0</v>
      </c>
      <c r="I14" s="250">
        <v>0</v>
      </c>
      <c r="J14" s="250">
        <v>0</v>
      </c>
      <c r="K14" s="250">
        <v>0</v>
      </c>
      <c r="L14" s="250">
        <v>0</v>
      </c>
      <c r="M14" s="250">
        <v>0</v>
      </c>
      <c r="N14" s="250">
        <v>0</v>
      </c>
      <c r="O14" s="250">
        <v>0</v>
      </c>
      <c r="P14" s="250">
        <v>0</v>
      </c>
    </row>
    <row r="15" spans="2:16" s="269" customFormat="1" ht="11.25" customHeight="1">
      <c r="B15" s="196"/>
      <c r="C15" s="196"/>
      <c r="D15" s="196"/>
      <c r="E15" s="196" t="s">
        <v>32</v>
      </c>
      <c r="F15" s="196"/>
      <c r="G15" s="268"/>
      <c r="H15" s="250">
        <v>0</v>
      </c>
      <c r="I15" s="250">
        <v>0</v>
      </c>
      <c r="J15" s="250">
        <v>0</v>
      </c>
      <c r="K15" s="250">
        <v>7173.539015433399</v>
      </c>
      <c r="L15" s="250">
        <v>13218.361709001725</v>
      </c>
      <c r="M15" s="250">
        <v>19220.656955460003</v>
      </c>
      <c r="N15" s="250">
        <v>12394.914359249999</v>
      </c>
      <c r="O15" s="250">
        <v>14936.40034864271</v>
      </c>
      <c r="P15" s="250">
        <v>20720.792855467196</v>
      </c>
    </row>
    <row r="16" spans="2:16" s="269" customFormat="1" ht="11.25" customHeight="1">
      <c r="B16" s="196"/>
      <c r="C16" s="196"/>
      <c r="D16" s="196"/>
      <c r="E16" s="196" t="s">
        <v>161</v>
      </c>
      <c r="F16" s="196"/>
      <c r="G16" s="268"/>
      <c r="H16" s="250">
        <v>0</v>
      </c>
      <c r="I16" s="250">
        <v>0</v>
      </c>
      <c r="J16" s="250">
        <v>0</v>
      </c>
      <c r="K16" s="250">
        <v>0</v>
      </c>
      <c r="L16" s="250">
        <v>0</v>
      </c>
      <c r="M16" s="250">
        <v>0</v>
      </c>
      <c r="N16" s="250">
        <v>0</v>
      </c>
      <c r="O16" s="250">
        <v>0</v>
      </c>
      <c r="P16" s="250">
        <v>0</v>
      </c>
    </row>
    <row r="17" spans="2:16" s="269" customFormat="1" ht="11.25" customHeight="1">
      <c r="B17" s="196"/>
      <c r="C17" s="196"/>
      <c r="D17" s="196"/>
      <c r="E17" s="196" t="s">
        <v>33</v>
      </c>
      <c r="F17" s="196"/>
      <c r="G17" s="268"/>
      <c r="H17" s="250">
        <v>0</v>
      </c>
      <c r="I17" s="250">
        <v>0</v>
      </c>
      <c r="J17" s="250">
        <v>107.8</v>
      </c>
      <c r="K17" s="250">
        <v>698.7267071737309</v>
      </c>
      <c r="L17" s="250">
        <v>6758.807756441728</v>
      </c>
      <c r="M17" s="250">
        <v>5801.244184943668</v>
      </c>
      <c r="N17" s="250">
        <v>4376.183559670001</v>
      </c>
      <c r="O17" s="250">
        <v>4655.155894491454</v>
      </c>
      <c r="P17" s="250">
        <v>3792.346080271328</v>
      </c>
    </row>
    <row r="18" spans="1:16" s="269" customFormat="1" ht="11.25" customHeight="1">
      <c r="A18" s="40"/>
      <c r="B18" s="41" t="s">
        <v>266</v>
      </c>
      <c r="C18" s="41" t="s">
        <v>254</v>
      </c>
      <c r="D18" s="41"/>
      <c r="E18" s="41"/>
      <c r="F18" s="41"/>
      <c r="G18" s="42"/>
      <c r="H18" s="50">
        <v>30597.326722725622</v>
      </c>
      <c r="I18" s="50">
        <v>36211.91736488621</v>
      </c>
      <c r="J18" s="50">
        <v>45415.4737313582</v>
      </c>
      <c r="K18" s="50">
        <v>56942.548553591056</v>
      </c>
      <c r="L18" s="50">
        <v>72194.02094361893</v>
      </c>
      <c r="M18" s="50">
        <v>55339.50656077035</v>
      </c>
      <c r="N18" s="50">
        <v>93622.20923723507</v>
      </c>
      <c r="O18" s="50">
        <v>117022.33999612888</v>
      </c>
      <c r="P18" s="50">
        <v>113568.99029462323</v>
      </c>
    </row>
    <row r="19" spans="1:16" s="40" customFormat="1" ht="11.25" customHeight="1">
      <c r="A19" s="269"/>
      <c r="B19" s="269"/>
      <c r="C19" s="196" t="s">
        <v>255</v>
      </c>
      <c r="D19" s="196" t="s">
        <v>34</v>
      </c>
      <c r="E19" s="196"/>
      <c r="F19" s="196"/>
      <c r="G19" s="268"/>
      <c r="H19" s="250">
        <v>15913.5</v>
      </c>
      <c r="I19" s="250">
        <v>16081.09746138</v>
      </c>
      <c r="J19" s="250">
        <v>17207.748</v>
      </c>
      <c r="K19" s="250">
        <v>19676.592563140002</v>
      </c>
      <c r="L19" s="250">
        <v>17160.60667372</v>
      </c>
      <c r="M19" s="250">
        <v>23411.541837790002</v>
      </c>
      <c r="N19" s="250">
        <v>25622.33064390866</v>
      </c>
      <c r="O19" s="250">
        <v>28112.599924279988</v>
      </c>
      <c r="P19" s="250">
        <v>42229.105606779995</v>
      </c>
    </row>
    <row r="20" spans="2:20" s="269" customFormat="1" ht="11.25" customHeight="1">
      <c r="B20" s="196"/>
      <c r="C20" s="196"/>
      <c r="D20" s="196"/>
      <c r="E20" s="196" t="s">
        <v>107</v>
      </c>
      <c r="F20" s="196"/>
      <c r="G20" s="268"/>
      <c r="H20" s="250">
        <v>15851.2</v>
      </c>
      <c r="I20" s="250">
        <v>16015.99746138</v>
      </c>
      <c r="J20" s="250">
        <v>16963.399999999998</v>
      </c>
      <c r="K20" s="250">
        <v>19428.94456314</v>
      </c>
      <c r="L20" s="250">
        <v>16910.10467372</v>
      </c>
      <c r="M20" s="250">
        <v>23162.348837790003</v>
      </c>
      <c r="N20" s="250">
        <v>25372.54064390866</v>
      </c>
      <c r="O20" s="250">
        <v>27863.733848439988</v>
      </c>
      <c r="P20" s="250">
        <v>41979.33147822999</v>
      </c>
      <c r="R20" s="270"/>
      <c r="S20" s="270"/>
      <c r="T20" s="270"/>
    </row>
    <row r="21" spans="2:16" s="269" customFormat="1" ht="11.25" customHeight="1">
      <c r="B21" s="196"/>
      <c r="C21" s="196"/>
      <c r="D21" s="196"/>
      <c r="E21" s="196"/>
      <c r="F21" s="196" t="s">
        <v>27</v>
      </c>
      <c r="G21" s="268"/>
      <c r="H21" s="250">
        <v>15211</v>
      </c>
      <c r="I21" s="250">
        <v>15495.4</v>
      </c>
      <c r="J21" s="250">
        <v>16689.1</v>
      </c>
      <c r="K21" s="250">
        <v>19224.92798858</v>
      </c>
      <c r="L21" s="250">
        <v>16695.25192681</v>
      </c>
      <c r="M21" s="250">
        <v>22848.56531383</v>
      </c>
      <c r="N21" s="250">
        <v>23849.321563184356</v>
      </c>
      <c r="O21" s="250">
        <v>26317.79586607999</v>
      </c>
      <c r="P21" s="250">
        <v>40116.63512554999</v>
      </c>
    </row>
    <row r="22" spans="2:20" s="269" customFormat="1" ht="11.25" customHeight="1">
      <c r="B22" s="196"/>
      <c r="C22" s="196"/>
      <c r="D22" s="196"/>
      <c r="E22" s="196"/>
      <c r="F22" s="196" t="s">
        <v>18</v>
      </c>
      <c r="G22" s="268"/>
      <c r="H22" s="250">
        <v>640.2</v>
      </c>
      <c r="I22" s="250">
        <v>520.59746138</v>
      </c>
      <c r="J22" s="250">
        <v>274.2999999999993</v>
      </c>
      <c r="K22" s="250">
        <v>204.01657456000248</v>
      </c>
      <c r="L22" s="250">
        <v>214.85274691000086</v>
      </c>
      <c r="M22" s="250">
        <v>313.78352396000264</v>
      </c>
      <c r="N22" s="250">
        <v>1523.2190807243023</v>
      </c>
      <c r="O22" s="250">
        <v>1545.9379823599993</v>
      </c>
      <c r="P22" s="250">
        <v>1862.6963526800027</v>
      </c>
      <c r="R22" s="270"/>
      <c r="S22" s="270"/>
      <c r="T22" s="270"/>
    </row>
    <row r="23" spans="2:20" s="269" customFormat="1" ht="11.25" customHeight="1">
      <c r="B23" s="196"/>
      <c r="C23" s="196"/>
      <c r="D23" s="196"/>
      <c r="E23" s="196" t="s">
        <v>219</v>
      </c>
      <c r="F23" s="196"/>
      <c r="G23" s="268"/>
      <c r="H23" s="250">
        <v>62.3</v>
      </c>
      <c r="I23" s="250">
        <v>65.1</v>
      </c>
      <c r="J23" s="250">
        <v>244.34799999999998</v>
      </c>
      <c r="K23" s="250">
        <v>247.648</v>
      </c>
      <c r="L23" s="250">
        <v>250.502</v>
      </c>
      <c r="M23" s="250">
        <v>249.19299999999998</v>
      </c>
      <c r="N23" s="250">
        <v>249.79000000000002</v>
      </c>
      <c r="O23" s="250">
        <v>248.86607584</v>
      </c>
      <c r="P23" s="250">
        <v>249.77412855</v>
      </c>
      <c r="R23" s="270"/>
      <c r="S23" s="270"/>
      <c r="T23" s="270"/>
    </row>
    <row r="24" spans="3:16" s="40" customFormat="1" ht="11.25" customHeight="1">
      <c r="C24" s="196" t="s">
        <v>256</v>
      </c>
      <c r="D24" s="196" t="s">
        <v>37</v>
      </c>
      <c r="E24" s="41"/>
      <c r="F24" s="41"/>
      <c r="G24" s="42"/>
      <c r="H24" s="50">
        <v>1919.20612391</v>
      </c>
      <c r="I24" s="50">
        <v>2433.720539471283</v>
      </c>
      <c r="J24" s="50">
        <v>3234.4568092599993</v>
      </c>
      <c r="K24" s="50">
        <v>4088.912765650001</v>
      </c>
      <c r="L24" s="50">
        <v>6950.287311865701</v>
      </c>
      <c r="M24" s="50">
        <v>7733.276583052295</v>
      </c>
      <c r="N24" s="50">
        <v>9891.629959725917</v>
      </c>
      <c r="O24" s="50">
        <v>8743.531296049574</v>
      </c>
      <c r="P24" s="50">
        <v>10852.361321699998</v>
      </c>
    </row>
    <row r="25" spans="2:16" s="269" customFormat="1" ht="11.25" customHeight="1">
      <c r="B25" s="196"/>
      <c r="C25" s="196"/>
      <c r="D25" s="196"/>
      <c r="E25" s="196" t="s">
        <v>41</v>
      </c>
      <c r="F25" s="196"/>
      <c r="G25" s="196"/>
      <c r="H25" s="250">
        <v>0</v>
      </c>
      <c r="I25" s="250">
        <v>0</v>
      </c>
      <c r="J25" s="250">
        <v>0</v>
      </c>
      <c r="K25" s="250">
        <v>73.1</v>
      </c>
      <c r="L25" s="250">
        <v>64.53049532591547</v>
      </c>
      <c r="M25" s="250">
        <v>45.83049532591547</v>
      </c>
      <c r="N25" s="250">
        <v>177.93049532591547</v>
      </c>
      <c r="O25" s="250">
        <v>225.4048619562425</v>
      </c>
      <c r="P25" s="250">
        <v>295.001657</v>
      </c>
    </row>
    <row r="26" spans="2:16" s="269" customFormat="1" ht="11.25" customHeight="1">
      <c r="B26" s="196"/>
      <c r="C26" s="196"/>
      <c r="D26" s="196"/>
      <c r="E26" s="196" t="s">
        <v>32</v>
      </c>
      <c r="F26" s="196"/>
      <c r="G26" s="268"/>
      <c r="H26" s="250">
        <v>206.69099999999997</v>
      </c>
      <c r="I26" s="250">
        <v>282.01284000000004</v>
      </c>
      <c r="J26" s="250">
        <v>325.502</v>
      </c>
      <c r="K26" s="250">
        <v>273.576919</v>
      </c>
      <c r="L26" s="250">
        <v>428.1077048485012</v>
      </c>
      <c r="M26" s="250">
        <v>230.91498990637567</v>
      </c>
      <c r="N26" s="250">
        <v>206.08197156</v>
      </c>
      <c r="O26" s="250">
        <v>197.74</v>
      </c>
      <c r="P26" s="250">
        <v>225.456</v>
      </c>
    </row>
    <row r="27" spans="2:16" s="269" customFormat="1" ht="11.25" customHeight="1">
      <c r="B27" s="196"/>
      <c r="C27" s="196"/>
      <c r="D27" s="196"/>
      <c r="E27" s="196"/>
      <c r="F27" s="196" t="s">
        <v>86</v>
      </c>
      <c r="G27" s="268"/>
      <c r="H27" s="250">
        <v>0</v>
      </c>
      <c r="I27" s="250">
        <v>2.65784</v>
      </c>
      <c r="J27" s="250">
        <v>17.6</v>
      </c>
      <c r="K27" s="250">
        <v>36.162654</v>
      </c>
      <c r="L27" s="250">
        <v>62.246764</v>
      </c>
      <c r="M27" s="250">
        <v>59.68498990637568</v>
      </c>
      <c r="N27" s="250">
        <v>72.20397156</v>
      </c>
      <c r="O27" s="250">
        <v>49.007</v>
      </c>
      <c r="P27" s="250">
        <v>10</v>
      </c>
    </row>
    <row r="28" spans="2:16" s="269" customFormat="1" ht="11.25" customHeight="1">
      <c r="B28" s="196"/>
      <c r="C28" s="196"/>
      <c r="D28" s="196"/>
      <c r="E28" s="196"/>
      <c r="F28" s="196" t="s">
        <v>87</v>
      </c>
      <c r="G28" s="268"/>
      <c r="H28" s="250">
        <v>206.69099999999997</v>
      </c>
      <c r="I28" s="250">
        <v>279.355</v>
      </c>
      <c r="J28" s="250">
        <v>307.902</v>
      </c>
      <c r="K28" s="250">
        <v>237.414265</v>
      </c>
      <c r="L28" s="250">
        <v>365.86094084850123</v>
      </c>
      <c r="M28" s="250">
        <v>171.23</v>
      </c>
      <c r="N28" s="250">
        <v>133.878</v>
      </c>
      <c r="O28" s="250">
        <v>148.733</v>
      </c>
      <c r="P28" s="250">
        <v>215.456</v>
      </c>
    </row>
    <row r="29" spans="2:16" s="269" customFormat="1" ht="11.25" customHeight="1">
      <c r="B29" s="196"/>
      <c r="C29" s="196"/>
      <c r="D29" s="196"/>
      <c r="E29" s="196" t="s">
        <v>161</v>
      </c>
      <c r="F29" s="196"/>
      <c r="G29" s="268"/>
      <c r="H29" s="250">
        <v>309.39412391</v>
      </c>
      <c r="I29" s="250">
        <v>578.9076905400001</v>
      </c>
      <c r="J29" s="250">
        <v>779.0618092599994</v>
      </c>
      <c r="K29" s="250">
        <v>728.1435376500008</v>
      </c>
      <c r="L29" s="250">
        <v>1568.9563217600023</v>
      </c>
      <c r="M29" s="250">
        <v>2433.2010978200037</v>
      </c>
      <c r="N29" s="250">
        <v>3532.2534928400005</v>
      </c>
      <c r="O29" s="250">
        <v>2444.3674340933308</v>
      </c>
      <c r="P29" s="250">
        <v>3028.583664699999</v>
      </c>
    </row>
    <row r="30" spans="2:16" s="269" customFormat="1" ht="11.25" customHeight="1">
      <c r="B30" s="196"/>
      <c r="C30" s="196"/>
      <c r="D30" s="196"/>
      <c r="E30" s="196" t="s">
        <v>33</v>
      </c>
      <c r="F30" s="196"/>
      <c r="G30" s="268"/>
      <c r="H30" s="250">
        <v>1403.121</v>
      </c>
      <c r="I30" s="250">
        <v>1572.8000089312827</v>
      </c>
      <c r="J30" s="250">
        <v>2129.893</v>
      </c>
      <c r="K30" s="250">
        <v>3014.092309</v>
      </c>
      <c r="L30" s="250">
        <v>4888.692789931282</v>
      </c>
      <c r="M30" s="250">
        <v>5023.33</v>
      </c>
      <c r="N30" s="250">
        <v>5975.364</v>
      </c>
      <c r="O30" s="250">
        <v>5876.019</v>
      </c>
      <c r="P30" s="250">
        <v>7303.32</v>
      </c>
    </row>
    <row r="31" spans="2:16" s="269" customFormat="1" ht="11.25" customHeight="1">
      <c r="B31" s="196"/>
      <c r="C31" s="196"/>
      <c r="D31" s="196"/>
      <c r="E31" s="196"/>
      <c r="F31" s="196" t="s">
        <v>7</v>
      </c>
      <c r="G31" s="268"/>
      <c r="H31" s="250">
        <v>678.521</v>
      </c>
      <c r="I31" s="250">
        <v>675.96</v>
      </c>
      <c r="J31" s="250">
        <v>678.697</v>
      </c>
      <c r="K31" s="250">
        <v>982.6700370000001</v>
      </c>
      <c r="L31" s="250">
        <v>1707.115161</v>
      </c>
      <c r="M31" s="250">
        <v>2396.628</v>
      </c>
      <c r="N31" s="250">
        <v>1954.705</v>
      </c>
      <c r="O31" s="250">
        <v>2688.276</v>
      </c>
      <c r="P31" s="250">
        <v>3173.3469999999998</v>
      </c>
    </row>
    <row r="32" spans="2:16" s="269" customFormat="1" ht="11.25" customHeight="1">
      <c r="B32" s="196"/>
      <c r="C32" s="196"/>
      <c r="D32" s="196"/>
      <c r="E32" s="196"/>
      <c r="F32" s="196" t="s">
        <v>220</v>
      </c>
      <c r="G32" s="268"/>
      <c r="H32" s="250">
        <v>391.871</v>
      </c>
      <c r="I32" s="250">
        <v>500.862</v>
      </c>
      <c r="J32" s="250">
        <v>464.245</v>
      </c>
      <c r="K32" s="250">
        <v>683.7102674368502</v>
      </c>
      <c r="L32" s="250">
        <v>1187.789322569045</v>
      </c>
      <c r="M32" s="250">
        <v>1469.442</v>
      </c>
      <c r="N32" s="250">
        <v>1387.067</v>
      </c>
      <c r="O32" s="250">
        <v>2076.267</v>
      </c>
      <c r="P32" s="250">
        <v>2344.923</v>
      </c>
    </row>
    <row r="33" spans="2:16" s="269" customFormat="1" ht="11.25" customHeight="1">
      <c r="B33" s="196"/>
      <c r="C33" s="196"/>
      <c r="D33" s="196"/>
      <c r="E33" s="196"/>
      <c r="F33" s="196" t="s">
        <v>267</v>
      </c>
      <c r="G33" s="268"/>
      <c r="H33" s="250">
        <v>286.65</v>
      </c>
      <c r="I33" s="250">
        <v>175.098</v>
      </c>
      <c r="J33" s="250">
        <v>214.452</v>
      </c>
      <c r="K33" s="250">
        <v>298.95976956314985</v>
      </c>
      <c r="L33" s="250">
        <v>519.325838430955</v>
      </c>
      <c r="M33" s="250">
        <v>927.186</v>
      </c>
      <c r="N33" s="250">
        <v>567.638</v>
      </c>
      <c r="O33" s="250">
        <v>612.009</v>
      </c>
      <c r="P33" s="250">
        <v>828.424</v>
      </c>
    </row>
    <row r="34" spans="2:16" s="269" customFormat="1" ht="11.25" customHeight="1">
      <c r="B34" s="196"/>
      <c r="C34" s="196"/>
      <c r="D34" s="196"/>
      <c r="E34" s="196"/>
      <c r="F34" s="196" t="s">
        <v>28</v>
      </c>
      <c r="G34" s="268"/>
      <c r="H34" s="250">
        <v>724.6</v>
      </c>
      <c r="I34" s="250">
        <v>896.8400089312827</v>
      </c>
      <c r="J34" s="250">
        <v>1451.196</v>
      </c>
      <c r="K34" s="250">
        <v>2031.422272</v>
      </c>
      <c r="L34" s="250">
        <v>3181.5776289312826</v>
      </c>
      <c r="M34" s="250">
        <v>2626.702</v>
      </c>
      <c r="N34" s="250">
        <v>4020.659</v>
      </c>
      <c r="O34" s="250">
        <v>3187.743</v>
      </c>
      <c r="P34" s="250">
        <v>4129.973</v>
      </c>
    </row>
    <row r="35" spans="3:16" s="269" customFormat="1" ht="11.25" customHeight="1">
      <c r="C35" s="196" t="s">
        <v>257</v>
      </c>
      <c r="D35" s="196" t="s">
        <v>239</v>
      </c>
      <c r="F35" s="196"/>
      <c r="G35" s="268"/>
      <c r="H35" s="250">
        <v>11877.603976086253</v>
      </c>
      <c r="I35" s="250">
        <v>16331.132768710493</v>
      </c>
      <c r="J35" s="250">
        <v>22604.21044304417</v>
      </c>
      <c r="K35" s="250">
        <v>28429.338574531244</v>
      </c>
      <c r="L35" s="250">
        <v>39076.243405029185</v>
      </c>
      <c r="M35" s="250">
        <v>20321.588733099994</v>
      </c>
      <c r="N35" s="250">
        <v>50227.843215849985</v>
      </c>
      <c r="O35" s="250">
        <v>64981.047756012966</v>
      </c>
      <c r="P35" s="250">
        <v>47022.21926901</v>
      </c>
    </row>
    <row r="36" spans="2:16" s="269" customFormat="1" ht="11.25" customHeight="1">
      <c r="B36" s="196"/>
      <c r="C36" s="196"/>
      <c r="D36" s="196"/>
      <c r="E36" s="196" t="s">
        <v>110</v>
      </c>
      <c r="F36" s="196"/>
      <c r="G36" s="268"/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</row>
    <row r="37" spans="2:16" s="269" customFormat="1" ht="11.25" customHeight="1">
      <c r="B37" s="196"/>
      <c r="C37" s="196"/>
      <c r="D37" s="196"/>
      <c r="E37" s="196" t="s">
        <v>111</v>
      </c>
      <c r="F37" s="196"/>
      <c r="G37" s="268"/>
      <c r="H37" s="250">
        <v>11820.437573257017</v>
      </c>
      <c r="I37" s="250">
        <v>16302.817059562254</v>
      </c>
      <c r="J37" s="250">
        <v>22531.48691512195</v>
      </c>
      <c r="K37" s="250">
        <v>28373.422746482847</v>
      </c>
      <c r="L37" s="250">
        <v>38956.65891613892</v>
      </c>
      <c r="M37" s="250">
        <v>19788.629999999997</v>
      </c>
      <c r="N37" s="250">
        <v>49924.599999999984</v>
      </c>
      <c r="O37" s="250">
        <v>64165.51</v>
      </c>
      <c r="P37" s="250">
        <v>46507.03</v>
      </c>
    </row>
    <row r="38" spans="2:16" s="269" customFormat="1" ht="11.25" customHeight="1">
      <c r="B38" s="196"/>
      <c r="C38" s="196"/>
      <c r="D38" s="196"/>
      <c r="E38" s="196"/>
      <c r="F38" s="196" t="s">
        <v>86</v>
      </c>
      <c r="G38" s="268"/>
      <c r="H38" s="250">
        <v>10338.6056904682</v>
      </c>
      <c r="I38" s="250">
        <v>14854.672877646215</v>
      </c>
      <c r="J38" s="250">
        <v>21903.58691512195</v>
      </c>
      <c r="K38" s="250">
        <v>28036.433618212217</v>
      </c>
      <c r="L38" s="250">
        <v>38656.568916138924</v>
      </c>
      <c r="M38" s="250">
        <v>19755.739999999998</v>
      </c>
      <c r="N38" s="250">
        <v>49652.89999999999</v>
      </c>
      <c r="O38" s="250">
        <v>63234.9</v>
      </c>
      <c r="P38" s="250">
        <v>45752.049999999996</v>
      </c>
    </row>
    <row r="39" spans="2:16" s="269" customFormat="1" ht="11.25" customHeight="1">
      <c r="B39" s="196"/>
      <c r="C39" s="196"/>
      <c r="D39" s="196"/>
      <c r="E39" s="196"/>
      <c r="F39" s="196" t="s">
        <v>87</v>
      </c>
      <c r="G39" s="268"/>
      <c r="H39" s="250">
        <v>1481.831882788818</v>
      </c>
      <c r="I39" s="250">
        <v>1448.1441819160386</v>
      </c>
      <c r="J39" s="250">
        <v>627.9</v>
      </c>
      <c r="K39" s="250">
        <v>336.98912827062867</v>
      </c>
      <c r="L39" s="250">
        <v>300.09</v>
      </c>
      <c r="M39" s="250">
        <v>32.88999999999999</v>
      </c>
      <c r="N39" s="250">
        <v>271.7</v>
      </c>
      <c r="O39" s="250">
        <v>930.61</v>
      </c>
      <c r="P39" s="250">
        <v>754.98</v>
      </c>
    </row>
    <row r="40" spans="2:16" s="269" customFormat="1" ht="11.25" customHeight="1">
      <c r="B40" s="196"/>
      <c r="C40" s="196"/>
      <c r="D40" s="196"/>
      <c r="E40" s="196" t="s">
        <v>161</v>
      </c>
      <c r="F40" s="196"/>
      <c r="G40" s="268"/>
      <c r="H40" s="250">
        <v>0</v>
      </c>
      <c r="I40" s="250">
        <v>4.2599094299999996</v>
      </c>
      <c r="J40" s="250">
        <v>34.20884803000001</v>
      </c>
      <c r="K40" s="250">
        <v>31.848710269999987</v>
      </c>
      <c r="L40" s="250">
        <v>53.95352411999999</v>
      </c>
      <c r="M40" s="250">
        <v>118.28873310000002</v>
      </c>
      <c r="N40" s="250">
        <v>156.24321585000013</v>
      </c>
      <c r="O40" s="250">
        <v>667.1377560129631</v>
      </c>
      <c r="P40" s="250">
        <v>217.5492690099999</v>
      </c>
    </row>
    <row r="41" spans="2:16" s="269" customFormat="1" ht="11.25" customHeight="1">
      <c r="B41" s="196"/>
      <c r="C41" s="196"/>
      <c r="D41" s="196"/>
      <c r="E41" s="196" t="s">
        <v>114</v>
      </c>
      <c r="F41" s="196"/>
      <c r="G41" s="268"/>
      <c r="H41" s="250">
        <v>57.16640282923545</v>
      </c>
      <c r="I41" s="250">
        <v>24.055799718237864</v>
      </c>
      <c r="J41" s="250">
        <v>38.51467989221636</v>
      </c>
      <c r="K41" s="250">
        <v>24.067117778398277</v>
      </c>
      <c r="L41" s="250">
        <v>65.63096477026514</v>
      </c>
      <c r="M41" s="250">
        <v>414.67</v>
      </c>
      <c r="N41" s="250">
        <v>147</v>
      </c>
      <c r="O41" s="250">
        <v>148.4</v>
      </c>
      <c r="P41" s="250">
        <v>297.64</v>
      </c>
    </row>
    <row r="42" spans="2:16" s="269" customFormat="1" ht="11.25" customHeight="1">
      <c r="B42" s="196"/>
      <c r="C42" s="196"/>
      <c r="D42" s="196"/>
      <c r="E42" s="196"/>
      <c r="F42" s="196" t="s">
        <v>7</v>
      </c>
      <c r="G42" s="268"/>
      <c r="H42" s="250">
        <v>0</v>
      </c>
      <c r="I42" s="250">
        <v>0</v>
      </c>
      <c r="J42" s="250">
        <v>0</v>
      </c>
      <c r="K42" s="250">
        <v>0</v>
      </c>
      <c r="L42" s="250">
        <v>0</v>
      </c>
      <c r="M42" s="250">
        <v>0</v>
      </c>
      <c r="N42" s="250">
        <v>0</v>
      </c>
      <c r="O42" s="250">
        <v>0</v>
      </c>
      <c r="P42" s="250">
        <v>0</v>
      </c>
    </row>
    <row r="43" spans="2:16" s="269" customFormat="1" ht="11.25" customHeight="1">
      <c r="B43" s="196"/>
      <c r="C43" s="196"/>
      <c r="D43" s="196"/>
      <c r="E43" s="196"/>
      <c r="F43" s="196" t="s">
        <v>220</v>
      </c>
      <c r="G43" s="268"/>
      <c r="H43" s="250">
        <v>0</v>
      </c>
      <c r="I43" s="250">
        <v>0</v>
      </c>
      <c r="J43" s="250">
        <v>0</v>
      </c>
      <c r="K43" s="250">
        <v>0</v>
      </c>
      <c r="L43" s="250">
        <v>0</v>
      </c>
      <c r="M43" s="250">
        <v>0</v>
      </c>
      <c r="N43" s="250">
        <v>0</v>
      </c>
      <c r="O43" s="250">
        <v>0</v>
      </c>
      <c r="P43" s="250">
        <v>0</v>
      </c>
    </row>
    <row r="44" spans="2:16" s="269" customFormat="1" ht="11.25" customHeight="1">
      <c r="B44" s="196"/>
      <c r="C44" s="196"/>
      <c r="D44" s="196"/>
      <c r="E44" s="196"/>
      <c r="F44" s="196" t="s">
        <v>267</v>
      </c>
      <c r="G44" s="268"/>
      <c r="H44" s="250">
        <v>0</v>
      </c>
      <c r="I44" s="250">
        <v>0</v>
      </c>
      <c r="J44" s="250">
        <v>0</v>
      </c>
      <c r="K44" s="250">
        <v>0</v>
      </c>
      <c r="L44" s="250">
        <v>0</v>
      </c>
      <c r="M44" s="250">
        <v>0</v>
      </c>
      <c r="N44" s="250">
        <v>0</v>
      </c>
      <c r="O44" s="250">
        <v>0</v>
      </c>
      <c r="P44" s="250">
        <v>0</v>
      </c>
    </row>
    <row r="45" spans="2:16" s="269" customFormat="1" ht="11.25" customHeight="1">
      <c r="B45" s="196"/>
      <c r="C45" s="196"/>
      <c r="D45" s="196"/>
      <c r="E45" s="196"/>
      <c r="F45" s="196" t="s">
        <v>28</v>
      </c>
      <c r="G45" s="268"/>
      <c r="H45" s="250">
        <v>57.16640282923545</v>
      </c>
      <c r="I45" s="250">
        <v>24.055799718237864</v>
      </c>
      <c r="J45" s="250">
        <v>38.51467989221636</v>
      </c>
      <c r="K45" s="250">
        <v>24.067117778398277</v>
      </c>
      <c r="L45" s="250">
        <v>65.63096477026514</v>
      </c>
      <c r="M45" s="250">
        <v>414.67</v>
      </c>
      <c r="N45" s="250">
        <v>147</v>
      </c>
      <c r="O45" s="250">
        <v>148.4</v>
      </c>
      <c r="P45" s="250">
        <v>297.64</v>
      </c>
    </row>
    <row r="46" spans="2:16" s="269" customFormat="1" ht="11.25" customHeight="1">
      <c r="B46" s="196"/>
      <c r="C46" s="196" t="s">
        <v>258</v>
      </c>
      <c r="D46" s="196" t="s">
        <v>240</v>
      </c>
      <c r="F46" s="196"/>
      <c r="G46" s="268"/>
      <c r="H46" s="250">
        <v>887.0166227293665</v>
      </c>
      <c r="I46" s="250">
        <v>1365.966595324436</v>
      </c>
      <c r="J46" s="250">
        <v>2369.058479054031</v>
      </c>
      <c r="K46" s="250">
        <v>4747.704650269807</v>
      </c>
      <c r="L46" s="250">
        <v>9006.88355300404</v>
      </c>
      <c r="M46" s="250">
        <v>3873.0994068280643</v>
      </c>
      <c r="N46" s="250">
        <v>7880.405417750498</v>
      </c>
      <c r="O46" s="250">
        <v>15185.161019786367</v>
      </c>
      <c r="P46" s="250">
        <v>13465.304097133238</v>
      </c>
    </row>
    <row r="47" spans="2:16" s="269" customFormat="1" ht="11.25" customHeight="1">
      <c r="B47" s="196"/>
      <c r="C47" s="196"/>
      <c r="D47" s="196"/>
      <c r="E47" s="196" t="s">
        <v>110</v>
      </c>
      <c r="F47" s="196"/>
      <c r="G47" s="268"/>
      <c r="H47" s="250">
        <v>0</v>
      </c>
      <c r="I47" s="250">
        <v>0</v>
      </c>
      <c r="J47" s="250">
        <v>0</v>
      </c>
      <c r="K47" s="250">
        <v>0</v>
      </c>
      <c r="L47" s="250">
        <v>0</v>
      </c>
      <c r="M47" s="250">
        <v>0</v>
      </c>
      <c r="N47" s="250">
        <v>0</v>
      </c>
      <c r="O47" s="250">
        <v>0</v>
      </c>
      <c r="P47" s="250">
        <v>0</v>
      </c>
    </row>
    <row r="48" spans="2:16" s="269" customFormat="1" ht="11.25" customHeight="1">
      <c r="B48" s="196"/>
      <c r="C48" s="196"/>
      <c r="D48" s="196"/>
      <c r="E48" s="196" t="s">
        <v>111</v>
      </c>
      <c r="F48" s="196"/>
      <c r="G48" s="268"/>
      <c r="H48" s="250">
        <v>864.9954644486121</v>
      </c>
      <c r="I48" s="250">
        <v>1335.2646698031135</v>
      </c>
      <c r="J48" s="250">
        <v>2293.5678323643733</v>
      </c>
      <c r="K48" s="250">
        <v>4587.291985539807</v>
      </c>
      <c r="L48" s="250">
        <v>8922.725019305757</v>
      </c>
      <c r="M48" s="250">
        <v>3591.554603502065</v>
      </c>
      <c r="N48" s="250">
        <v>7499.829922790497</v>
      </c>
      <c r="O48" s="250">
        <v>10781.94838561493</v>
      </c>
      <c r="P48" s="250">
        <v>10797.093819826616</v>
      </c>
    </row>
    <row r="49" spans="2:16" s="269" customFormat="1" ht="11.25" customHeight="1">
      <c r="B49" s="196"/>
      <c r="C49" s="196"/>
      <c r="D49" s="196"/>
      <c r="E49" s="196"/>
      <c r="F49" s="196" t="s">
        <v>86</v>
      </c>
      <c r="G49" s="268"/>
      <c r="H49" s="250">
        <v>391.24594174626543</v>
      </c>
      <c r="I49" s="250">
        <v>692.6558089918433</v>
      </c>
      <c r="J49" s="250">
        <v>1110.2</v>
      </c>
      <c r="K49" s="250">
        <v>2636.597783189241</v>
      </c>
      <c r="L49" s="250">
        <v>6836.818232865777</v>
      </c>
      <c r="M49" s="250">
        <v>2037.1532879483993</v>
      </c>
      <c r="N49" s="250">
        <v>4923.221636874274</v>
      </c>
      <c r="O49" s="250">
        <v>7788.574104190149</v>
      </c>
      <c r="P49" s="250">
        <v>7962.625719490438</v>
      </c>
    </row>
    <row r="50" spans="2:16" s="269" customFormat="1" ht="11.25" customHeight="1">
      <c r="B50" s="196"/>
      <c r="C50" s="196"/>
      <c r="D50" s="196"/>
      <c r="E50" s="196"/>
      <c r="F50" s="196" t="s">
        <v>87</v>
      </c>
      <c r="G50" s="268"/>
      <c r="H50" s="250">
        <v>473.74952270234667</v>
      </c>
      <c r="I50" s="250">
        <v>642.6088608112703</v>
      </c>
      <c r="J50" s="250">
        <v>1183.3678323643733</v>
      </c>
      <c r="K50" s="250">
        <v>1950.6942023505655</v>
      </c>
      <c r="L50" s="250">
        <v>2085.9067864399804</v>
      </c>
      <c r="M50" s="250">
        <v>1554.401315553666</v>
      </c>
      <c r="N50" s="250">
        <v>2576.608285916223</v>
      </c>
      <c r="O50" s="250">
        <v>2993.374281424782</v>
      </c>
      <c r="P50" s="250">
        <v>2834.4681003361775</v>
      </c>
    </row>
    <row r="51" spans="2:16" s="269" customFormat="1" ht="11.25" customHeight="1">
      <c r="B51" s="196"/>
      <c r="C51" s="196"/>
      <c r="D51" s="196"/>
      <c r="E51" s="196" t="s">
        <v>161</v>
      </c>
      <c r="F51" s="196"/>
      <c r="G51" s="268"/>
      <c r="H51" s="250">
        <v>1.78976724</v>
      </c>
      <c r="I51" s="250">
        <v>5.978699626828324</v>
      </c>
      <c r="J51" s="250">
        <v>22.32490421</v>
      </c>
      <c r="K51" s="250">
        <v>16.733851730000005</v>
      </c>
      <c r="L51" s="250">
        <v>27.751596919999997</v>
      </c>
      <c r="M51" s="250">
        <v>5.6329677</v>
      </c>
      <c r="N51" s="250">
        <v>34.33998975999999</v>
      </c>
      <c r="O51" s="250">
        <v>37.40282042481482</v>
      </c>
      <c r="P51" s="250">
        <v>35.32184767</v>
      </c>
    </row>
    <row r="52" spans="2:16" s="269" customFormat="1" ht="11.25" customHeight="1">
      <c r="B52" s="196"/>
      <c r="C52" s="196"/>
      <c r="D52" s="196"/>
      <c r="E52" s="196" t="s">
        <v>114</v>
      </c>
      <c r="F52" s="196"/>
      <c r="G52" s="268"/>
      <c r="H52" s="250">
        <v>20.231391040754467</v>
      </c>
      <c r="I52" s="250">
        <v>24.723225894494227</v>
      </c>
      <c r="J52" s="250">
        <v>53.16574247965769</v>
      </c>
      <c r="K52" s="250">
        <v>143.678813</v>
      </c>
      <c r="L52" s="250">
        <v>56.40693677828328</v>
      </c>
      <c r="M52" s="250">
        <v>275.9118356259991</v>
      </c>
      <c r="N52" s="250">
        <v>346.2355051999999</v>
      </c>
      <c r="O52" s="250">
        <v>4365.809813746621</v>
      </c>
      <c r="P52" s="250">
        <v>2632.888429636622</v>
      </c>
    </row>
    <row r="53" spans="2:16" s="269" customFormat="1" ht="11.25" customHeight="1">
      <c r="B53" s="196"/>
      <c r="C53" s="196"/>
      <c r="D53" s="196"/>
      <c r="E53" s="196"/>
      <c r="F53" s="196" t="s">
        <v>7</v>
      </c>
      <c r="G53" s="268"/>
      <c r="H53" s="250">
        <v>0</v>
      </c>
      <c r="I53" s="250">
        <v>0</v>
      </c>
      <c r="J53" s="250">
        <v>0</v>
      </c>
      <c r="K53" s="250">
        <v>0</v>
      </c>
      <c r="L53" s="250">
        <v>0</v>
      </c>
      <c r="M53" s="250">
        <v>0</v>
      </c>
      <c r="N53" s="250">
        <v>0</v>
      </c>
      <c r="O53" s="250">
        <v>0</v>
      </c>
      <c r="P53" s="250">
        <v>0</v>
      </c>
    </row>
    <row r="54" spans="2:16" s="269" customFormat="1" ht="11.25" customHeight="1">
      <c r="B54" s="196"/>
      <c r="C54" s="196"/>
      <c r="D54" s="196"/>
      <c r="E54" s="196"/>
      <c r="F54" s="196" t="s">
        <v>28</v>
      </c>
      <c r="G54" s="268"/>
      <c r="H54" s="250">
        <v>20.231391040754467</v>
      </c>
      <c r="I54" s="250">
        <v>24.723225894494227</v>
      </c>
      <c r="J54" s="250">
        <v>53.16574247965769</v>
      </c>
      <c r="K54" s="250">
        <v>143.678813</v>
      </c>
      <c r="L54" s="250">
        <v>56.40693677828328</v>
      </c>
      <c r="M54" s="250">
        <v>275.9118356259991</v>
      </c>
      <c r="N54" s="250">
        <v>346.2355051999999</v>
      </c>
      <c r="O54" s="250">
        <v>879.1121702759992</v>
      </c>
      <c r="P54" s="250">
        <v>830.1907861659994</v>
      </c>
    </row>
    <row r="55" spans="2:16" s="269" customFormat="1" ht="11.25" customHeight="1">
      <c r="B55" s="196"/>
      <c r="C55" s="196"/>
      <c r="D55" s="196"/>
      <c r="E55" s="196"/>
      <c r="F55" s="196" t="s">
        <v>9</v>
      </c>
      <c r="G55" s="268"/>
      <c r="H55" s="250">
        <v>0</v>
      </c>
      <c r="I55" s="250">
        <v>0</v>
      </c>
      <c r="J55" s="250">
        <v>0</v>
      </c>
      <c r="K55" s="250">
        <v>0</v>
      </c>
      <c r="L55" s="250">
        <v>0</v>
      </c>
      <c r="M55" s="250">
        <v>0</v>
      </c>
      <c r="N55" s="250">
        <v>0</v>
      </c>
      <c r="O55" s="250">
        <v>3486.697643470622</v>
      </c>
      <c r="P55" s="250">
        <v>1802.6976434706223</v>
      </c>
    </row>
    <row r="56" spans="1:16" s="269" customFormat="1" ht="11.25" customHeight="1">
      <c r="A56" s="40"/>
      <c r="B56" s="41" t="s">
        <v>62</v>
      </c>
      <c r="C56" s="41" t="s">
        <v>419</v>
      </c>
      <c r="D56" s="40"/>
      <c r="E56" s="40"/>
      <c r="F56" s="41"/>
      <c r="G56" s="42"/>
      <c r="H56" s="50">
        <v>30536.322709346055</v>
      </c>
      <c r="I56" s="50">
        <v>39696.135198799646</v>
      </c>
      <c r="J56" s="50">
        <v>46579.80299690892</v>
      </c>
      <c r="K56" s="50">
        <v>55953.520441801156</v>
      </c>
      <c r="L56" s="50">
        <v>71803.44985192153</v>
      </c>
      <c r="M56" s="50">
        <v>67092.79429160459</v>
      </c>
      <c r="N56" s="50">
        <v>81563.11390777146</v>
      </c>
      <c r="O56" s="50">
        <v>99127.99152000176</v>
      </c>
      <c r="P56" s="50">
        <v>111688.97370394204</v>
      </c>
    </row>
    <row r="57" spans="2:16" s="269" customFormat="1" ht="11.25" customHeight="1">
      <c r="B57" s="196"/>
      <c r="C57" s="196"/>
      <c r="D57" s="196"/>
      <c r="E57" s="196" t="s">
        <v>41</v>
      </c>
      <c r="F57" s="196"/>
      <c r="G57" s="268"/>
      <c r="H57" s="250">
        <v>14264.644114848325</v>
      </c>
      <c r="I57" s="250">
        <v>18635.85667282797</v>
      </c>
      <c r="J57" s="250">
        <v>22588.633947738417</v>
      </c>
      <c r="K57" s="250">
        <v>27305.034214846088</v>
      </c>
      <c r="L57" s="250">
        <v>35350.29955358819</v>
      </c>
      <c r="M57" s="250">
        <v>42581.19666380704</v>
      </c>
      <c r="N57" s="250">
        <v>51248.37104963024</v>
      </c>
      <c r="O57" s="250">
        <v>59921.17331724717</v>
      </c>
      <c r="P57" s="250">
        <v>68679.35958156623</v>
      </c>
    </row>
    <row r="58" spans="2:16" s="269" customFormat="1" ht="11.25" customHeight="1">
      <c r="B58" s="196"/>
      <c r="C58" s="196"/>
      <c r="D58" s="196"/>
      <c r="E58" s="196"/>
      <c r="F58" s="196" t="s">
        <v>400</v>
      </c>
      <c r="G58" s="268"/>
      <c r="H58" s="250">
        <v>12271.177749286346</v>
      </c>
      <c r="I58" s="250">
        <v>15828.51316856967</v>
      </c>
      <c r="J58" s="250">
        <v>19354.35815514134</v>
      </c>
      <c r="K58" s="250">
        <v>23754.123139222025</v>
      </c>
      <c r="L58" s="250">
        <v>28879.762476088483</v>
      </c>
      <c r="M58" s="250">
        <v>34367.45666380704</v>
      </c>
      <c r="N58" s="250">
        <v>43208.144802874966</v>
      </c>
      <c r="O58" s="250">
        <v>50252.826847761906</v>
      </c>
      <c r="P58" s="250">
        <v>55897.649669886676</v>
      </c>
    </row>
    <row r="59" spans="2:16" s="269" customFormat="1" ht="11.25" customHeight="1">
      <c r="B59" s="196"/>
      <c r="C59" s="196"/>
      <c r="D59" s="196"/>
      <c r="E59" s="196"/>
      <c r="F59" s="196" t="s">
        <v>276</v>
      </c>
      <c r="G59" s="268"/>
      <c r="H59" s="250">
        <v>1993.466365561978</v>
      </c>
      <c r="I59" s="250">
        <v>2807.343504258297</v>
      </c>
      <c r="J59" s="250">
        <v>3234.2757925970764</v>
      </c>
      <c r="K59" s="250">
        <v>3550.9110756240616</v>
      </c>
      <c r="L59" s="250">
        <v>6470.537077499712</v>
      </c>
      <c r="M59" s="250">
        <v>8213.739999999998</v>
      </c>
      <c r="N59" s="250">
        <v>8040.226246755269</v>
      </c>
      <c r="O59" s="250">
        <v>9668.346469485268</v>
      </c>
      <c r="P59" s="250">
        <v>12781.709911679545</v>
      </c>
    </row>
    <row r="60" spans="2:16" s="269" customFormat="1" ht="11.25" customHeight="1">
      <c r="B60" s="196"/>
      <c r="C60" s="196"/>
      <c r="D60" s="196"/>
      <c r="E60" s="196" t="s">
        <v>32</v>
      </c>
      <c r="F60" s="196"/>
      <c r="G60" s="268"/>
      <c r="H60" s="250">
        <v>8482.10968337</v>
      </c>
      <c r="I60" s="250">
        <v>10630.487232850199</v>
      </c>
      <c r="J60" s="250">
        <v>11890.57774492932</v>
      </c>
      <c r="K60" s="250">
        <v>14920.78173152663</v>
      </c>
      <c r="L60" s="250">
        <v>21923.31835107212</v>
      </c>
      <c r="M60" s="250">
        <v>14467.236097564091</v>
      </c>
      <c r="N60" s="250">
        <v>19876.85898342676</v>
      </c>
      <c r="O60" s="250">
        <v>26530.61075445805</v>
      </c>
      <c r="P60" s="250">
        <v>25997.8816643228</v>
      </c>
    </row>
    <row r="61" spans="2:16" s="269" customFormat="1" ht="11.25" customHeight="1">
      <c r="B61" s="196"/>
      <c r="C61" s="196"/>
      <c r="D61" s="196"/>
      <c r="E61" s="196"/>
      <c r="F61" s="196" t="s">
        <v>86</v>
      </c>
      <c r="G61" s="268"/>
      <c r="H61" s="250">
        <v>8023.0144922</v>
      </c>
      <c r="I61" s="250">
        <v>8771.335241959767</v>
      </c>
      <c r="J61" s="250">
        <v>9709.90558474</v>
      </c>
      <c r="K61" s="250">
        <v>12311.602949177308</v>
      </c>
      <c r="L61" s="250">
        <v>18620.764812322093</v>
      </c>
      <c r="M61" s="250">
        <v>11397.620855962341</v>
      </c>
      <c r="N61" s="250">
        <v>16428.31898139154</v>
      </c>
      <c r="O61" s="250">
        <v>22966.331256605907</v>
      </c>
      <c r="P61" s="250">
        <v>22937.750485970115</v>
      </c>
    </row>
    <row r="62" spans="2:16" s="269" customFormat="1" ht="11.25" customHeight="1">
      <c r="B62" s="196"/>
      <c r="C62" s="196"/>
      <c r="D62" s="196"/>
      <c r="E62" s="196"/>
      <c r="F62" s="196" t="s">
        <v>87</v>
      </c>
      <c r="G62" s="268"/>
      <c r="H62" s="250">
        <v>459.09519116999996</v>
      </c>
      <c r="I62" s="250">
        <v>1859.151990890433</v>
      </c>
      <c r="J62" s="250">
        <v>2180.6721601893205</v>
      </c>
      <c r="K62" s="250">
        <v>2609.1787823493205</v>
      </c>
      <c r="L62" s="250">
        <v>3302.5535387500277</v>
      </c>
      <c r="M62" s="250">
        <v>3069.615241601751</v>
      </c>
      <c r="N62" s="250">
        <v>3448.540002035218</v>
      </c>
      <c r="O62" s="250">
        <v>3564.279497852146</v>
      </c>
      <c r="P62" s="250">
        <v>3060.1311783526817</v>
      </c>
    </row>
    <row r="63" spans="2:16" s="269" customFormat="1" ht="11.25" customHeight="1">
      <c r="B63" s="196"/>
      <c r="C63" s="196"/>
      <c r="D63" s="196"/>
      <c r="E63" s="196" t="s">
        <v>161</v>
      </c>
      <c r="F63" s="196"/>
      <c r="G63" s="268"/>
      <c r="H63" s="250">
        <v>223.70284512</v>
      </c>
      <c r="I63" s="250">
        <v>405.82907576</v>
      </c>
      <c r="J63" s="250">
        <v>337.20294534000004</v>
      </c>
      <c r="K63" s="250">
        <v>197.3743373699998</v>
      </c>
      <c r="L63" s="250">
        <v>520.8954272200003</v>
      </c>
      <c r="M63" s="250">
        <v>826.0791648199998</v>
      </c>
      <c r="N63" s="250">
        <v>583.9398568499998</v>
      </c>
      <c r="O63" s="250">
        <v>438.74960981370333</v>
      </c>
      <c r="P63" s="250">
        <v>562.8437160966548</v>
      </c>
    </row>
    <row r="64" spans="2:16" s="269" customFormat="1" ht="11.25" customHeight="1">
      <c r="B64" s="196"/>
      <c r="C64" s="196"/>
      <c r="D64" s="196"/>
      <c r="E64" s="196" t="s">
        <v>33</v>
      </c>
      <c r="F64" s="196"/>
      <c r="G64" s="268"/>
      <c r="H64" s="250">
        <v>7565.866066007732</v>
      </c>
      <c r="I64" s="250">
        <v>10023.962217361479</v>
      </c>
      <c r="J64" s="250">
        <v>11763.388358901175</v>
      </c>
      <c r="K64" s="250">
        <v>13530.330158058441</v>
      </c>
      <c r="L64" s="250">
        <v>14008.936520041221</v>
      </c>
      <c r="M64" s="250">
        <v>9218.282365413455</v>
      </c>
      <c r="N64" s="250">
        <v>9853.944017864462</v>
      </c>
      <c r="O64" s="250">
        <v>12237.45783848284</v>
      </c>
      <c r="P64" s="250">
        <v>16448.88874195637</v>
      </c>
    </row>
    <row r="65" spans="2:16" s="269" customFormat="1" ht="11.25" customHeight="1">
      <c r="B65" s="196"/>
      <c r="C65" s="196"/>
      <c r="D65" s="196"/>
      <c r="E65" s="196"/>
      <c r="F65" s="196" t="s">
        <v>6</v>
      </c>
      <c r="G65" s="268"/>
      <c r="H65" s="250">
        <v>3022.711134438022</v>
      </c>
      <c r="I65" s="250">
        <v>4196.447651768571</v>
      </c>
      <c r="J65" s="250">
        <v>5718.793781097085</v>
      </c>
      <c r="K65" s="250">
        <v>6569.817984402933</v>
      </c>
      <c r="L65" s="250">
        <v>8614.532905446666</v>
      </c>
      <c r="M65" s="250">
        <v>5705.040040085448</v>
      </c>
      <c r="N65" s="250">
        <v>7071.4081824764635</v>
      </c>
      <c r="O65" s="250">
        <v>9584.313974934663</v>
      </c>
      <c r="P65" s="250">
        <v>10914.554442340304</v>
      </c>
    </row>
    <row r="66" spans="2:16" s="269" customFormat="1" ht="11.25" customHeight="1">
      <c r="B66" s="196"/>
      <c r="C66" s="196"/>
      <c r="D66" s="196"/>
      <c r="E66" s="196"/>
      <c r="F66" s="196" t="s">
        <v>7</v>
      </c>
      <c r="G66" s="268"/>
      <c r="H66" s="250">
        <v>0</v>
      </c>
      <c r="I66" s="250">
        <v>0</v>
      </c>
      <c r="J66" s="250">
        <v>2.0549173400000003</v>
      </c>
      <c r="K66" s="250">
        <v>21.288897</v>
      </c>
      <c r="L66" s="250">
        <v>24.081637889999996</v>
      </c>
      <c r="M66" s="250">
        <v>181.50338997</v>
      </c>
      <c r="N66" s="250">
        <v>913.5576601999999</v>
      </c>
      <c r="O66" s="250">
        <v>985.5673385399999</v>
      </c>
      <c r="P66" s="250">
        <v>1045.8012269435505</v>
      </c>
    </row>
    <row r="67" spans="2:16" s="269" customFormat="1" ht="11.25" customHeight="1">
      <c r="B67" s="196"/>
      <c r="C67" s="196"/>
      <c r="D67" s="196"/>
      <c r="E67" s="196"/>
      <c r="F67" s="196" t="s">
        <v>220</v>
      </c>
      <c r="G67" s="268"/>
      <c r="H67" s="250">
        <v>0</v>
      </c>
      <c r="I67" s="250">
        <v>0</v>
      </c>
      <c r="J67" s="250">
        <v>2.0549173400000003</v>
      </c>
      <c r="K67" s="250">
        <v>21.288897</v>
      </c>
      <c r="L67" s="250">
        <v>24.081637889999996</v>
      </c>
      <c r="M67" s="250">
        <v>181.50338997</v>
      </c>
      <c r="N67" s="250">
        <v>913.5576601999999</v>
      </c>
      <c r="O67" s="250">
        <v>985.5673385399999</v>
      </c>
      <c r="P67" s="250">
        <v>1045.8012269435505</v>
      </c>
    </row>
    <row r="68" spans="2:16" s="269" customFormat="1" ht="11.25" customHeight="1">
      <c r="B68" s="196"/>
      <c r="C68" s="196"/>
      <c r="D68" s="196"/>
      <c r="E68" s="196"/>
      <c r="F68" s="196" t="s">
        <v>267</v>
      </c>
      <c r="G68" s="268"/>
      <c r="H68" s="250">
        <v>0</v>
      </c>
      <c r="I68" s="250">
        <v>0</v>
      </c>
      <c r="J68" s="250">
        <v>0</v>
      </c>
      <c r="K68" s="250">
        <v>0</v>
      </c>
      <c r="L68" s="250">
        <v>0</v>
      </c>
      <c r="M68" s="250">
        <v>0</v>
      </c>
      <c r="N68" s="250">
        <v>0</v>
      </c>
      <c r="O68" s="250">
        <v>0</v>
      </c>
      <c r="P68" s="250">
        <v>0</v>
      </c>
    </row>
    <row r="69" spans="2:16" s="269" customFormat="1" ht="11.25" customHeight="1">
      <c r="B69" s="196"/>
      <c r="C69" s="196"/>
      <c r="D69" s="196"/>
      <c r="E69" s="196"/>
      <c r="F69" s="196" t="s">
        <v>28</v>
      </c>
      <c r="G69" s="268"/>
      <c r="H69" s="250">
        <v>4543.15493156971</v>
      </c>
      <c r="I69" s="250">
        <v>5827.514565592908</v>
      </c>
      <c r="J69" s="250">
        <v>6042.53966046409</v>
      </c>
      <c r="K69" s="250">
        <v>6939.223276655509</v>
      </c>
      <c r="L69" s="250">
        <v>5370.321976704555</v>
      </c>
      <c r="M69" s="250">
        <v>3331.7389353580083</v>
      </c>
      <c r="N69" s="250">
        <v>1868.9781751879987</v>
      </c>
      <c r="O69" s="250">
        <v>1667.5765250081763</v>
      </c>
      <c r="P69" s="250">
        <v>4488.533072672513</v>
      </c>
    </row>
    <row r="70" spans="2:16" s="269" customFormat="1" ht="11.25" customHeight="1">
      <c r="B70" s="196"/>
      <c r="C70" s="196"/>
      <c r="D70" s="196"/>
      <c r="E70" s="196"/>
      <c r="F70" s="196" t="s">
        <v>9</v>
      </c>
      <c r="G70" s="247"/>
      <c r="H70" s="250">
        <v>0</v>
      </c>
      <c r="I70" s="250">
        <v>0</v>
      </c>
      <c r="J70" s="250">
        <v>0</v>
      </c>
      <c r="K70" s="250">
        <v>0</v>
      </c>
      <c r="L70" s="250">
        <v>0</v>
      </c>
      <c r="M70" s="250">
        <v>0</v>
      </c>
      <c r="N70" s="250">
        <v>0</v>
      </c>
      <c r="O70" s="250">
        <v>0</v>
      </c>
      <c r="P70" s="250">
        <v>0</v>
      </c>
    </row>
    <row r="71" spans="2:16" s="269" customFormat="1" ht="11.25" customHeight="1">
      <c r="B71" s="196"/>
      <c r="C71" s="196"/>
      <c r="D71" s="196"/>
      <c r="E71" s="196"/>
      <c r="F71" s="196"/>
      <c r="G71" s="247"/>
      <c r="H71" s="194"/>
      <c r="I71" s="194"/>
      <c r="J71" s="194"/>
      <c r="K71" s="194"/>
      <c r="L71" s="194"/>
      <c r="M71" s="194"/>
      <c r="N71" s="194"/>
      <c r="O71" s="194"/>
      <c r="P71" s="194"/>
    </row>
    <row r="72" spans="7:16" s="269" customFormat="1" ht="11.25" customHeight="1">
      <c r="G72" s="196"/>
      <c r="H72" s="270"/>
      <c r="I72" s="270"/>
      <c r="J72" s="270"/>
      <c r="K72" s="270"/>
      <c r="L72" s="270"/>
      <c r="M72" s="270"/>
      <c r="N72" s="270"/>
      <c r="O72" s="270"/>
      <c r="P72" s="270"/>
    </row>
    <row r="73" spans="2:16" s="269" customFormat="1" ht="11.25" customHeight="1">
      <c r="B73" s="269" t="s">
        <v>54</v>
      </c>
      <c r="C73" s="269" t="s">
        <v>235</v>
      </c>
      <c r="G73" s="196"/>
      <c r="H73" s="270">
        <v>98943.9723347261</v>
      </c>
      <c r="I73" s="270">
        <v>110916.2103839955</v>
      </c>
      <c r="J73" s="270">
        <v>128651.33623429977</v>
      </c>
      <c r="K73" s="270">
        <v>142617.98487703365</v>
      </c>
      <c r="L73" s="270">
        <v>173209.0939107445</v>
      </c>
      <c r="M73" s="270">
        <v>174466.81646606338</v>
      </c>
      <c r="N73" s="270">
        <v>214553.72647760436</v>
      </c>
      <c r="O73" s="270">
        <v>259018.31697432965</v>
      </c>
      <c r="P73" s="270">
        <v>273646.14776779624</v>
      </c>
    </row>
    <row r="74" spans="7:16" s="269" customFormat="1" ht="11.25" customHeight="1">
      <c r="G74" s="196"/>
      <c r="H74" s="270"/>
      <c r="I74" s="270"/>
      <c r="J74" s="270"/>
      <c r="K74" s="270"/>
      <c r="L74" s="270"/>
      <c r="M74" s="270"/>
      <c r="N74" s="270"/>
      <c r="O74" s="270"/>
      <c r="P74" s="270"/>
    </row>
    <row r="75" spans="1:16" s="269" customFormat="1" ht="11.25" customHeight="1">
      <c r="A75" s="40"/>
      <c r="B75" s="41" t="s">
        <v>241</v>
      </c>
      <c r="C75" s="41" t="s">
        <v>162</v>
      </c>
      <c r="D75" s="41"/>
      <c r="E75" s="41"/>
      <c r="F75" s="41"/>
      <c r="G75" s="41"/>
      <c r="H75" s="43">
        <v>4911.680885462733</v>
      </c>
      <c r="I75" s="43">
        <v>4953.5</v>
      </c>
      <c r="J75" s="43">
        <v>4274.677806191476</v>
      </c>
      <c r="K75" s="43">
        <v>4205.486300141969</v>
      </c>
      <c r="L75" s="43">
        <v>3637.427024416709</v>
      </c>
      <c r="M75" s="43">
        <v>3072.7785327153124</v>
      </c>
      <c r="N75" s="43">
        <v>2716.30426754</v>
      </c>
      <c r="O75" s="43">
        <v>4232.2969998525</v>
      </c>
      <c r="P75" s="43">
        <v>5568.00514531506</v>
      </c>
    </row>
    <row r="76" spans="3:16" s="269" customFormat="1" ht="11.25" customHeight="1">
      <c r="C76" s="196"/>
      <c r="D76" s="196"/>
      <c r="E76" s="269" t="s">
        <v>32</v>
      </c>
      <c r="G76" s="196"/>
      <c r="H76" s="270">
        <v>3519.980885462733</v>
      </c>
      <c r="I76" s="270">
        <v>3666.5</v>
      </c>
      <c r="J76" s="270">
        <v>3205.667838384935</v>
      </c>
      <c r="K76" s="270">
        <v>3078.0940809369995</v>
      </c>
      <c r="L76" s="270">
        <v>2485.988781292369</v>
      </c>
      <c r="M76" s="270">
        <v>1986.9234837153133</v>
      </c>
      <c r="N76" s="270">
        <v>1588.26273054</v>
      </c>
      <c r="O76" s="270">
        <v>3138.4008838525</v>
      </c>
      <c r="P76" s="270">
        <v>4543.53652331506</v>
      </c>
    </row>
    <row r="77" spans="3:16" s="269" customFormat="1" ht="11.25" customHeight="1">
      <c r="C77" s="196"/>
      <c r="D77" s="196"/>
      <c r="F77" s="269" t="s">
        <v>87</v>
      </c>
      <c r="G77" s="196"/>
      <c r="H77" s="270">
        <v>3519.980885462733</v>
      </c>
      <c r="I77" s="270">
        <v>3666.5</v>
      </c>
      <c r="J77" s="270">
        <v>3205.667838384935</v>
      </c>
      <c r="K77" s="270">
        <v>3078.0940809369995</v>
      </c>
      <c r="L77" s="270">
        <v>2485.988781292369</v>
      </c>
      <c r="M77" s="270">
        <v>1986.9234837153133</v>
      </c>
      <c r="N77" s="270">
        <v>1588.26273054</v>
      </c>
      <c r="O77" s="270">
        <v>3138.4008838525</v>
      </c>
      <c r="P77" s="270">
        <v>4543.53652331506</v>
      </c>
    </row>
    <row r="78" spans="3:16" s="269" customFormat="1" ht="11.25" customHeight="1">
      <c r="C78" s="196"/>
      <c r="D78" s="196"/>
      <c r="E78" s="269" t="s">
        <v>161</v>
      </c>
      <c r="G78" s="196"/>
      <c r="H78" s="270">
        <v>0</v>
      </c>
      <c r="I78" s="270">
        <v>0</v>
      </c>
      <c r="J78" s="270">
        <v>0</v>
      </c>
      <c r="K78" s="270">
        <v>0</v>
      </c>
      <c r="L78" s="270">
        <v>0</v>
      </c>
      <c r="M78" s="270">
        <v>0</v>
      </c>
      <c r="N78" s="270">
        <v>0</v>
      </c>
      <c r="O78" s="270">
        <v>0</v>
      </c>
      <c r="P78" s="270">
        <v>0</v>
      </c>
    </row>
    <row r="79" spans="4:16" s="269" customFormat="1" ht="11.25" customHeight="1">
      <c r="D79" s="196"/>
      <c r="E79" s="269" t="s">
        <v>33</v>
      </c>
      <c r="G79" s="196"/>
      <c r="H79" s="270">
        <v>1391.7</v>
      </c>
      <c r="I79" s="270">
        <v>1287</v>
      </c>
      <c r="J79" s="270">
        <v>1069.009967806541</v>
      </c>
      <c r="K79" s="270">
        <v>1127.39221920497</v>
      </c>
      <c r="L79" s="270">
        <v>1151.43824312434</v>
      </c>
      <c r="M79" s="270">
        <v>1085.8550489999993</v>
      </c>
      <c r="N79" s="270">
        <v>1128.041537</v>
      </c>
      <c r="O79" s="270">
        <v>1093.896116</v>
      </c>
      <c r="P79" s="270">
        <v>1024.468622</v>
      </c>
    </row>
    <row r="80" spans="4:16" s="269" customFormat="1" ht="11.25" customHeight="1">
      <c r="D80" s="196"/>
      <c r="F80" s="269" t="s">
        <v>6</v>
      </c>
      <c r="G80" s="196"/>
      <c r="H80" s="270">
        <v>0</v>
      </c>
      <c r="I80" s="270">
        <v>0</v>
      </c>
      <c r="J80" s="270">
        <v>0</v>
      </c>
      <c r="K80" s="270">
        <v>0</v>
      </c>
      <c r="L80" s="270">
        <v>0</v>
      </c>
      <c r="M80" s="270">
        <v>0</v>
      </c>
      <c r="N80" s="270">
        <v>0</v>
      </c>
      <c r="O80" s="270">
        <v>0</v>
      </c>
      <c r="P80" s="270">
        <v>0</v>
      </c>
    </row>
    <row r="81" spans="4:16" s="269" customFormat="1" ht="11.25" customHeight="1">
      <c r="D81" s="196"/>
      <c r="F81" s="269" t="s">
        <v>220</v>
      </c>
      <c r="G81" s="196"/>
      <c r="H81" s="270">
        <v>0</v>
      </c>
      <c r="I81" s="270">
        <v>0</v>
      </c>
      <c r="J81" s="270">
        <v>0</v>
      </c>
      <c r="K81" s="270">
        <v>0</v>
      </c>
      <c r="L81" s="270">
        <v>0</v>
      </c>
      <c r="M81" s="270">
        <v>0</v>
      </c>
      <c r="N81" s="270">
        <v>0</v>
      </c>
      <c r="O81" s="270">
        <v>0</v>
      </c>
      <c r="P81" s="270">
        <v>0</v>
      </c>
    </row>
    <row r="82" spans="1:16" s="40" customFormat="1" ht="11.25" customHeight="1">
      <c r="A82" s="269"/>
      <c r="B82" s="269"/>
      <c r="C82" s="269"/>
      <c r="D82" s="196"/>
      <c r="E82" s="269"/>
      <c r="F82" s="269" t="s">
        <v>267</v>
      </c>
      <c r="G82" s="196"/>
      <c r="H82" s="270">
        <v>0</v>
      </c>
      <c r="I82" s="270">
        <v>0</v>
      </c>
      <c r="J82" s="270">
        <v>0</v>
      </c>
      <c r="K82" s="270">
        <v>0</v>
      </c>
      <c r="L82" s="270">
        <v>0</v>
      </c>
      <c r="M82" s="270">
        <v>0</v>
      </c>
      <c r="N82" s="270">
        <v>0</v>
      </c>
      <c r="O82" s="270">
        <v>0</v>
      </c>
      <c r="P82" s="270">
        <v>0</v>
      </c>
    </row>
    <row r="83" spans="1:16" s="40" customFormat="1" ht="11.25" customHeight="1">
      <c r="A83" s="269"/>
      <c r="B83" s="269"/>
      <c r="C83" s="269"/>
      <c r="D83" s="196"/>
      <c r="E83" s="269"/>
      <c r="F83" s="269" t="s">
        <v>7</v>
      </c>
      <c r="G83" s="196"/>
      <c r="H83" s="270">
        <v>1391.7</v>
      </c>
      <c r="I83" s="270">
        <v>1287</v>
      </c>
      <c r="J83" s="270">
        <v>1069.009967806541</v>
      </c>
      <c r="K83" s="270">
        <v>1127.39221920497</v>
      </c>
      <c r="L83" s="270">
        <v>1151.43824312434</v>
      </c>
      <c r="M83" s="270">
        <v>1085.8550489999993</v>
      </c>
      <c r="N83" s="270">
        <v>1128.041537</v>
      </c>
      <c r="O83" s="270">
        <v>1093.896116</v>
      </c>
      <c r="P83" s="270">
        <v>1024.468622</v>
      </c>
    </row>
    <row r="84" spans="4:16" s="269" customFormat="1" ht="11.25" customHeight="1">
      <c r="D84" s="196"/>
      <c r="F84" s="269" t="s">
        <v>220</v>
      </c>
      <c r="G84" s="196"/>
      <c r="H84" s="270">
        <v>0</v>
      </c>
      <c r="I84" s="270">
        <v>0</v>
      </c>
      <c r="J84" s="270">
        <v>0</v>
      </c>
      <c r="K84" s="270">
        <v>0</v>
      </c>
      <c r="L84" s="270">
        <v>0</v>
      </c>
      <c r="M84" s="270">
        <v>1</v>
      </c>
      <c r="N84" s="270">
        <v>0</v>
      </c>
      <c r="O84" s="270">
        <v>0</v>
      </c>
      <c r="P84" s="270">
        <v>0</v>
      </c>
    </row>
    <row r="85" spans="4:16" s="269" customFormat="1" ht="11.25" customHeight="1">
      <c r="D85" s="196"/>
      <c r="F85" s="269" t="s">
        <v>267</v>
      </c>
      <c r="G85" s="196"/>
      <c r="H85" s="270">
        <v>1391.7</v>
      </c>
      <c r="I85" s="270">
        <v>1287</v>
      </c>
      <c r="J85" s="270">
        <v>1069.009967806541</v>
      </c>
      <c r="K85" s="270">
        <v>1127.39221920497</v>
      </c>
      <c r="L85" s="270">
        <v>1151.43824312434</v>
      </c>
      <c r="M85" s="270">
        <v>1084.8550489999993</v>
      </c>
      <c r="N85" s="270">
        <v>1128.041537</v>
      </c>
      <c r="O85" s="270">
        <v>1093.896116</v>
      </c>
      <c r="P85" s="270">
        <v>1024.468622</v>
      </c>
    </row>
    <row r="86" spans="1:16" s="269" customFormat="1" ht="11.25" customHeight="1">
      <c r="A86" s="40"/>
      <c r="B86" s="41" t="s">
        <v>266</v>
      </c>
      <c r="C86" s="41" t="s">
        <v>254</v>
      </c>
      <c r="D86" s="41"/>
      <c r="E86" s="40"/>
      <c r="F86" s="40"/>
      <c r="G86" s="41"/>
      <c r="H86" s="43">
        <v>7940.833655918161</v>
      </c>
      <c r="I86" s="43">
        <v>9385.395556682126</v>
      </c>
      <c r="J86" s="43">
        <v>11314.963024200537</v>
      </c>
      <c r="K86" s="43">
        <v>17294.016465449455</v>
      </c>
      <c r="L86" s="43">
        <v>23906.307229663922</v>
      </c>
      <c r="M86" s="43">
        <v>27260.463220879512</v>
      </c>
      <c r="N86" s="43">
        <v>34556.23990524171</v>
      </c>
      <c r="O86" s="43">
        <v>44960.44981736983</v>
      </c>
      <c r="P86" s="43">
        <v>45445.44639092971</v>
      </c>
    </row>
    <row r="87" spans="2:16" s="269" customFormat="1" ht="11.25" customHeight="1">
      <c r="B87" s="196"/>
      <c r="C87" s="196" t="s">
        <v>255</v>
      </c>
      <c r="D87" s="196" t="s">
        <v>34</v>
      </c>
      <c r="E87" s="196"/>
      <c r="G87" s="196"/>
      <c r="H87" s="270">
        <v>385.2</v>
      </c>
      <c r="I87" s="270">
        <v>383.6</v>
      </c>
      <c r="J87" s="270">
        <v>355.3548293</v>
      </c>
      <c r="K87" s="270">
        <v>353.8148293</v>
      </c>
      <c r="L87" s="270">
        <v>362.8000853</v>
      </c>
      <c r="M87" s="270">
        <v>345.61465365</v>
      </c>
      <c r="N87" s="270">
        <v>1427.20696355</v>
      </c>
      <c r="O87" s="270">
        <v>1407.9</v>
      </c>
      <c r="P87" s="270">
        <v>1655.7999999999997</v>
      </c>
    </row>
    <row r="88" spans="1:16" s="269" customFormat="1" ht="11.25" customHeight="1">
      <c r="A88" s="40"/>
      <c r="B88" s="41"/>
      <c r="C88" s="41"/>
      <c r="D88" s="41"/>
      <c r="E88" s="269" t="s">
        <v>32</v>
      </c>
      <c r="F88" s="40"/>
      <c r="G88" s="196"/>
      <c r="H88" s="270">
        <v>0</v>
      </c>
      <c r="I88" s="270">
        <v>0</v>
      </c>
      <c r="J88" s="270">
        <v>0</v>
      </c>
      <c r="K88" s="270">
        <v>2.7</v>
      </c>
      <c r="L88" s="270">
        <v>3</v>
      </c>
      <c r="M88" s="270">
        <v>3</v>
      </c>
      <c r="N88" s="270">
        <v>3</v>
      </c>
      <c r="O88" s="270">
        <v>3</v>
      </c>
      <c r="P88" s="270">
        <v>291.39999999999986</v>
      </c>
    </row>
    <row r="89" spans="2:16" s="269" customFormat="1" ht="11.25" customHeight="1">
      <c r="B89" s="196"/>
      <c r="C89" s="196"/>
      <c r="D89" s="196"/>
      <c r="E89" s="269" t="s">
        <v>161</v>
      </c>
      <c r="G89" s="196"/>
      <c r="H89" s="270">
        <v>0</v>
      </c>
      <c r="I89" s="270">
        <v>0</v>
      </c>
      <c r="J89" s="270">
        <v>0</v>
      </c>
      <c r="K89" s="270">
        <v>0</v>
      </c>
      <c r="L89" s="270">
        <v>0</v>
      </c>
      <c r="M89" s="270">
        <v>0</v>
      </c>
      <c r="N89" s="270">
        <v>0</v>
      </c>
      <c r="O89" s="270">
        <v>0</v>
      </c>
      <c r="P89" s="270">
        <v>0</v>
      </c>
    </row>
    <row r="90" spans="4:16" s="269" customFormat="1" ht="11.25" customHeight="1">
      <c r="D90" s="196"/>
      <c r="E90" s="269" t="s">
        <v>33</v>
      </c>
      <c r="G90" s="196"/>
      <c r="H90" s="270">
        <v>385.2</v>
      </c>
      <c r="I90" s="270">
        <v>383.6</v>
      </c>
      <c r="J90" s="270">
        <v>355.3548293</v>
      </c>
      <c r="K90" s="270">
        <v>351.1148293</v>
      </c>
      <c r="L90" s="270">
        <v>359.8000853</v>
      </c>
      <c r="M90" s="270">
        <v>342.61465365</v>
      </c>
      <c r="N90" s="270">
        <v>1424.20696355</v>
      </c>
      <c r="O90" s="270">
        <v>1404.9</v>
      </c>
      <c r="P90" s="270">
        <v>1364.3999999999999</v>
      </c>
    </row>
    <row r="91" spans="4:16" s="269" customFormat="1" ht="11.25" customHeight="1">
      <c r="D91" s="196"/>
      <c r="F91" s="269" t="s">
        <v>7</v>
      </c>
      <c r="G91" s="196"/>
      <c r="H91" s="270">
        <v>1.1</v>
      </c>
      <c r="I91" s="270">
        <v>0.8</v>
      </c>
      <c r="J91" s="270">
        <v>0.48308529999999983</v>
      </c>
      <c r="K91" s="270">
        <v>0.16108529999999985</v>
      </c>
      <c r="L91" s="270">
        <v>8.529999999984738E-05</v>
      </c>
      <c r="M91" s="270">
        <v>0</v>
      </c>
      <c r="N91" s="270">
        <v>0</v>
      </c>
      <c r="O91" s="270">
        <v>0</v>
      </c>
      <c r="P91" s="270">
        <v>0</v>
      </c>
    </row>
    <row r="92" spans="4:16" s="269" customFormat="1" ht="11.25" customHeight="1">
      <c r="D92" s="196"/>
      <c r="F92" s="269" t="s">
        <v>220</v>
      </c>
      <c r="G92" s="196"/>
      <c r="H92" s="270">
        <v>0</v>
      </c>
      <c r="I92" s="270">
        <v>0</v>
      </c>
      <c r="J92" s="270">
        <v>0</v>
      </c>
      <c r="K92" s="270">
        <v>0</v>
      </c>
      <c r="L92" s="270">
        <v>0</v>
      </c>
      <c r="M92" s="270">
        <v>0</v>
      </c>
      <c r="N92" s="270">
        <v>0</v>
      </c>
      <c r="O92" s="270">
        <v>0</v>
      </c>
      <c r="P92" s="270">
        <v>0</v>
      </c>
    </row>
    <row r="93" spans="1:16" s="40" customFormat="1" ht="11.25" customHeight="1">
      <c r="A93" s="269"/>
      <c r="B93" s="269"/>
      <c r="C93" s="269"/>
      <c r="D93" s="196"/>
      <c r="E93" s="269"/>
      <c r="F93" s="269" t="s">
        <v>267</v>
      </c>
      <c r="G93" s="196"/>
      <c r="H93" s="270">
        <v>1.1</v>
      </c>
      <c r="I93" s="270">
        <v>0.8</v>
      </c>
      <c r="J93" s="270">
        <v>0.48308529999999983</v>
      </c>
      <c r="K93" s="270">
        <v>0.16108529999999985</v>
      </c>
      <c r="L93" s="270">
        <v>8.529999999984738E-05</v>
      </c>
      <c r="M93" s="270">
        <v>0</v>
      </c>
      <c r="N93" s="270">
        <v>0</v>
      </c>
      <c r="O93" s="270">
        <v>0</v>
      </c>
      <c r="P93" s="270">
        <v>0</v>
      </c>
    </row>
    <row r="94" spans="4:16" s="269" customFormat="1" ht="11.25" customHeight="1">
      <c r="D94" s="196"/>
      <c r="F94" s="269" t="s">
        <v>8</v>
      </c>
      <c r="G94" s="196"/>
      <c r="H94" s="270">
        <v>194</v>
      </c>
      <c r="I94" s="270">
        <v>178</v>
      </c>
      <c r="J94" s="270">
        <v>164.571744</v>
      </c>
      <c r="K94" s="270">
        <v>154.053744</v>
      </c>
      <c r="L94" s="270">
        <v>155.2</v>
      </c>
      <c r="M94" s="270">
        <v>142</v>
      </c>
      <c r="N94" s="270">
        <v>144.1</v>
      </c>
      <c r="O94" s="270">
        <v>145</v>
      </c>
      <c r="P94" s="270">
        <v>96.8</v>
      </c>
    </row>
    <row r="95" spans="4:16" s="269" customFormat="1" ht="11.25" customHeight="1">
      <c r="D95" s="196"/>
      <c r="F95" s="269" t="s">
        <v>10</v>
      </c>
      <c r="G95" s="196"/>
      <c r="H95" s="270">
        <v>9.1</v>
      </c>
      <c r="I95" s="270">
        <v>15.8</v>
      </c>
      <c r="J95" s="270">
        <v>16.4</v>
      </c>
      <c r="K95" s="270">
        <v>13.5</v>
      </c>
      <c r="L95" s="270">
        <v>12.6</v>
      </c>
      <c r="M95" s="270">
        <v>11.7</v>
      </c>
      <c r="N95" s="270">
        <v>3.6</v>
      </c>
      <c r="O95" s="270">
        <v>1.5</v>
      </c>
      <c r="P95" s="270">
        <v>13.5</v>
      </c>
    </row>
    <row r="96" spans="4:16" s="269" customFormat="1" ht="11.25" customHeight="1">
      <c r="D96" s="196"/>
      <c r="F96" s="269" t="s">
        <v>220</v>
      </c>
      <c r="G96" s="196"/>
      <c r="H96" s="270">
        <v>9.1</v>
      </c>
      <c r="I96" s="270">
        <v>15.8</v>
      </c>
      <c r="J96" s="270">
        <v>16.4</v>
      </c>
      <c r="K96" s="270">
        <v>13.5</v>
      </c>
      <c r="L96" s="270">
        <v>12.6</v>
      </c>
      <c r="M96" s="270">
        <v>11.7</v>
      </c>
      <c r="N96" s="270">
        <v>3.6</v>
      </c>
      <c r="O96" s="270">
        <v>1.5</v>
      </c>
      <c r="P96" s="270">
        <v>13.5</v>
      </c>
    </row>
    <row r="97" spans="4:16" s="269" customFormat="1" ht="11.25" customHeight="1">
      <c r="D97" s="196"/>
      <c r="F97" s="269" t="s">
        <v>267</v>
      </c>
      <c r="G97" s="196"/>
      <c r="H97" s="270">
        <v>0</v>
      </c>
      <c r="I97" s="270">
        <v>0</v>
      </c>
      <c r="J97" s="270">
        <v>0</v>
      </c>
      <c r="K97" s="270">
        <v>0</v>
      </c>
      <c r="L97" s="270">
        <v>0</v>
      </c>
      <c r="M97" s="270">
        <v>0</v>
      </c>
      <c r="N97" s="270">
        <v>0</v>
      </c>
      <c r="O97" s="270">
        <v>0</v>
      </c>
      <c r="P97" s="270">
        <v>0</v>
      </c>
    </row>
    <row r="98" spans="4:16" s="269" customFormat="1" ht="11.25" customHeight="1">
      <c r="D98" s="196"/>
      <c r="F98" s="269" t="s">
        <v>252</v>
      </c>
      <c r="G98" s="196"/>
      <c r="H98" s="270">
        <v>181</v>
      </c>
      <c r="I98" s="270">
        <v>189</v>
      </c>
      <c r="J98" s="270">
        <v>173.9</v>
      </c>
      <c r="K98" s="270">
        <v>183.4</v>
      </c>
      <c r="L98" s="270">
        <v>192</v>
      </c>
      <c r="M98" s="270">
        <v>188.91465365</v>
      </c>
      <c r="N98" s="270">
        <v>1276.50696355</v>
      </c>
      <c r="O98" s="270">
        <v>1258.4</v>
      </c>
      <c r="P98" s="270">
        <v>1254.1</v>
      </c>
    </row>
    <row r="99" spans="2:16" s="269" customFormat="1" ht="11.25" customHeight="1">
      <c r="B99" s="196"/>
      <c r="C99" s="196" t="s">
        <v>256</v>
      </c>
      <c r="D99" s="196" t="s">
        <v>37</v>
      </c>
      <c r="E99" s="196"/>
      <c r="G99" s="196"/>
      <c r="H99" s="270">
        <v>6382.711301564959</v>
      </c>
      <c r="I99" s="270">
        <v>7616.112704859999</v>
      </c>
      <c r="J99" s="270">
        <v>9216.514798538246</v>
      </c>
      <c r="K99" s="270">
        <v>15159.775571883321</v>
      </c>
      <c r="L99" s="270">
        <v>21374.238773777906</v>
      </c>
      <c r="M99" s="270">
        <v>25361.041724919465</v>
      </c>
      <c r="N99" s="270">
        <v>30993.367441280592</v>
      </c>
      <c r="O99" s="270">
        <v>39906.75050777652</v>
      </c>
      <c r="P99" s="270">
        <v>41029.652355899874</v>
      </c>
    </row>
    <row r="100" spans="1:16" s="269" customFormat="1" ht="11.25" customHeight="1">
      <c r="A100" s="40"/>
      <c r="B100" s="41"/>
      <c r="C100" s="41"/>
      <c r="D100" s="41"/>
      <c r="E100" s="254" t="s">
        <v>41</v>
      </c>
      <c r="F100" s="40"/>
      <c r="G100" s="196"/>
      <c r="H100" s="270">
        <v>0</v>
      </c>
      <c r="I100" s="270">
        <v>0</v>
      </c>
      <c r="J100" s="270">
        <v>0</v>
      </c>
      <c r="K100" s="270">
        <v>5631.106866382397</v>
      </c>
      <c r="L100" s="270">
        <v>8466.552512635066</v>
      </c>
      <c r="M100" s="270">
        <v>7975.384307705307</v>
      </c>
      <c r="N100" s="270">
        <v>11103.563883308594</v>
      </c>
      <c r="O100" s="270">
        <v>14735.282243015532</v>
      </c>
      <c r="P100" s="270">
        <v>12064.83678247531</v>
      </c>
    </row>
    <row r="101" spans="2:16" s="269" customFormat="1" ht="11.25" customHeight="1">
      <c r="B101" s="196"/>
      <c r="C101" s="196"/>
      <c r="D101" s="196"/>
      <c r="E101" s="269" t="s">
        <v>32</v>
      </c>
      <c r="G101" s="196"/>
      <c r="H101" s="270">
        <v>1464.8785675049587</v>
      </c>
      <c r="I101" s="270">
        <v>2391.8999999999996</v>
      </c>
      <c r="J101" s="270">
        <v>2527.55156741261</v>
      </c>
      <c r="K101" s="270">
        <v>2680.06481289703</v>
      </c>
      <c r="L101" s="270">
        <v>2612.223926078629</v>
      </c>
      <c r="M101" s="270">
        <v>2881.0853961641606</v>
      </c>
      <c r="N101" s="270">
        <v>4366.874669112</v>
      </c>
      <c r="O101" s="270">
        <v>8588.742702165684</v>
      </c>
      <c r="P101" s="270">
        <v>8547.140322189896</v>
      </c>
    </row>
    <row r="102" spans="4:16" s="269" customFormat="1" ht="11.25" customHeight="1">
      <c r="D102" s="196"/>
      <c r="F102" s="269" t="s">
        <v>86</v>
      </c>
      <c r="G102" s="196"/>
      <c r="H102" s="270">
        <v>815.3344540249242</v>
      </c>
      <c r="I102" s="270">
        <v>1057.3</v>
      </c>
      <c r="J102" s="270">
        <v>1419.9</v>
      </c>
      <c r="K102" s="270">
        <v>1328.7539128970302</v>
      </c>
      <c r="L102" s="270">
        <v>1326.0405365449092</v>
      </c>
      <c r="M102" s="270">
        <v>992.9284566749155</v>
      </c>
      <c r="N102" s="270">
        <v>2023.643</v>
      </c>
      <c r="O102" s="270">
        <v>3763.2676224090333</v>
      </c>
      <c r="P102" s="270">
        <v>3035.9548712526966</v>
      </c>
    </row>
    <row r="103" spans="4:16" s="269" customFormat="1" ht="11.25" customHeight="1">
      <c r="D103" s="196"/>
      <c r="F103" s="269" t="s">
        <v>87</v>
      </c>
      <c r="G103" s="196"/>
      <c r="H103" s="270">
        <v>649.5441134800345</v>
      </c>
      <c r="I103" s="270">
        <v>1334.6</v>
      </c>
      <c r="J103" s="270">
        <v>1107.65156741261</v>
      </c>
      <c r="K103" s="270">
        <v>1351.3109</v>
      </c>
      <c r="L103" s="270">
        <v>1286.1833895337202</v>
      </c>
      <c r="M103" s="270">
        <v>1888.156939489245</v>
      </c>
      <c r="N103" s="270">
        <v>2343.2316691120004</v>
      </c>
      <c r="O103" s="270">
        <v>4825.47507975665</v>
      </c>
      <c r="P103" s="270">
        <v>5511.1854509372</v>
      </c>
    </row>
    <row r="104" spans="4:16" s="269" customFormat="1" ht="11.25" customHeight="1">
      <c r="D104" s="196"/>
      <c r="E104" s="269" t="s">
        <v>161</v>
      </c>
      <c r="G104" s="196"/>
      <c r="H104" s="270">
        <v>83.7327340600001</v>
      </c>
      <c r="I104" s="270">
        <v>224.81270485999994</v>
      </c>
      <c r="J104" s="270">
        <v>399.1798475799996</v>
      </c>
      <c r="K104" s="270">
        <v>543.967102560001</v>
      </c>
      <c r="L104" s="270">
        <v>1148.7408720599997</v>
      </c>
      <c r="M104" s="270">
        <v>3282.9678050499947</v>
      </c>
      <c r="N104" s="270">
        <v>1626.6815578599978</v>
      </c>
      <c r="O104" s="270">
        <v>2292.4730821985195</v>
      </c>
      <c r="P104" s="270">
        <v>3024.4046275</v>
      </c>
    </row>
    <row r="105" spans="4:16" s="269" customFormat="1" ht="11.25" customHeight="1">
      <c r="D105" s="196"/>
      <c r="E105" s="269" t="s">
        <v>33</v>
      </c>
      <c r="G105" s="196"/>
      <c r="H105" s="270">
        <v>4834.1</v>
      </c>
      <c r="I105" s="270">
        <v>4999.4</v>
      </c>
      <c r="J105" s="270">
        <v>6289.783383545636</v>
      </c>
      <c r="K105" s="270">
        <v>6304.636790043893</v>
      </c>
      <c r="L105" s="270">
        <v>9146.721463004209</v>
      </c>
      <c r="M105" s="270">
        <v>11221.604216</v>
      </c>
      <c r="N105" s="270">
        <v>13896.247331</v>
      </c>
      <c r="O105" s="270">
        <v>14290.25248039679</v>
      </c>
      <c r="P105" s="270">
        <v>17393.27062373467</v>
      </c>
    </row>
    <row r="106" spans="4:16" s="269" customFormat="1" ht="11.25" customHeight="1">
      <c r="D106" s="196"/>
      <c r="F106" s="269" t="s">
        <v>7</v>
      </c>
      <c r="G106" s="196"/>
      <c r="H106" s="270">
        <v>4659.6</v>
      </c>
      <c r="I106" s="270">
        <v>4914.9</v>
      </c>
      <c r="J106" s="270">
        <v>6231.684256263008</v>
      </c>
      <c r="K106" s="270">
        <v>6219.8367900438925</v>
      </c>
      <c r="L106" s="270">
        <v>9069.521463004208</v>
      </c>
      <c r="M106" s="270">
        <v>11009.204216</v>
      </c>
      <c r="N106" s="270">
        <v>13440.347331</v>
      </c>
      <c r="O106" s="270">
        <v>13509.45248039679</v>
      </c>
      <c r="P106" s="270">
        <v>16704.97062373467</v>
      </c>
    </row>
    <row r="107" spans="4:16" s="269" customFormat="1" ht="11.25" customHeight="1">
      <c r="D107" s="196"/>
      <c r="F107" s="269" t="s">
        <v>220</v>
      </c>
      <c r="G107" s="196"/>
      <c r="H107" s="270">
        <v>2250.3</v>
      </c>
      <c r="I107" s="270">
        <v>2235.6</v>
      </c>
      <c r="J107" s="270">
        <v>1105.3843370000002</v>
      </c>
      <c r="K107" s="270">
        <v>1752.19120448</v>
      </c>
      <c r="L107" s="270">
        <v>765.6736376900001</v>
      </c>
      <c r="M107" s="270">
        <v>2026.7015379999998</v>
      </c>
      <c r="N107" s="270">
        <v>6712.485866</v>
      </c>
      <c r="O107" s="270">
        <v>5021.048543999999</v>
      </c>
      <c r="P107" s="270">
        <v>5772.259299</v>
      </c>
    </row>
    <row r="108" spans="4:16" s="269" customFormat="1" ht="11.25" customHeight="1">
      <c r="D108" s="196"/>
      <c r="F108" s="269" t="s">
        <v>267</v>
      </c>
      <c r="G108" s="196"/>
      <c r="H108" s="270">
        <v>2409.3</v>
      </c>
      <c r="I108" s="270">
        <v>2679.3</v>
      </c>
      <c r="J108" s="270">
        <v>5126.299919263008</v>
      </c>
      <c r="K108" s="270">
        <v>4467.645585563892</v>
      </c>
      <c r="L108" s="270">
        <v>8303.847825314208</v>
      </c>
      <c r="M108" s="270">
        <v>8982.502678</v>
      </c>
      <c r="N108" s="270">
        <v>6727.861465</v>
      </c>
      <c r="O108" s="270">
        <v>8488.403936396791</v>
      </c>
      <c r="P108" s="270">
        <v>10932.71132473467</v>
      </c>
    </row>
    <row r="109" spans="4:16" s="269" customFormat="1" ht="11.25" customHeight="1">
      <c r="D109" s="196"/>
      <c r="F109" s="269" t="s">
        <v>28</v>
      </c>
      <c r="G109" s="196"/>
      <c r="H109" s="270">
        <v>174.5</v>
      </c>
      <c r="I109" s="270">
        <v>84.5</v>
      </c>
      <c r="J109" s="270">
        <v>58.09912728262771</v>
      </c>
      <c r="K109" s="270">
        <v>84.8</v>
      </c>
      <c r="L109" s="270">
        <v>77.2</v>
      </c>
      <c r="M109" s="270">
        <v>212.4</v>
      </c>
      <c r="N109" s="270">
        <v>455.9</v>
      </c>
      <c r="O109" s="270">
        <v>780.8</v>
      </c>
      <c r="P109" s="270">
        <v>688.3</v>
      </c>
    </row>
    <row r="110" spans="4:16" s="269" customFormat="1" ht="11.25" customHeight="1">
      <c r="D110" s="196"/>
      <c r="F110" s="269" t="s">
        <v>10</v>
      </c>
      <c r="G110" s="196"/>
      <c r="H110" s="270">
        <v>0</v>
      </c>
      <c r="I110" s="270">
        <v>0</v>
      </c>
      <c r="J110" s="270">
        <v>0</v>
      </c>
      <c r="K110" s="270">
        <v>0</v>
      </c>
      <c r="L110" s="270">
        <v>0</v>
      </c>
      <c r="M110" s="270">
        <v>0</v>
      </c>
      <c r="N110" s="270">
        <v>0</v>
      </c>
      <c r="O110" s="270">
        <v>0</v>
      </c>
      <c r="P110" s="270">
        <v>0</v>
      </c>
    </row>
    <row r="111" spans="3:16" s="269" customFormat="1" ht="11.25" customHeight="1">
      <c r="C111" s="196" t="s">
        <v>257</v>
      </c>
      <c r="D111" s="196" t="s">
        <v>239</v>
      </c>
      <c r="G111" s="196"/>
      <c r="H111" s="270">
        <v>0</v>
      </c>
      <c r="I111" s="270">
        <v>0</v>
      </c>
      <c r="J111" s="270">
        <v>38.81608557999997</v>
      </c>
      <c r="K111" s="270">
        <v>31.980627659999996</v>
      </c>
      <c r="L111" s="270">
        <v>19.043005879999992</v>
      </c>
      <c r="M111" s="270">
        <v>117.32626134000004</v>
      </c>
      <c r="N111" s="270">
        <v>130.6629152599999</v>
      </c>
      <c r="O111" s="270">
        <v>577.3607983959256</v>
      </c>
      <c r="P111" s="270">
        <v>351.5999556</v>
      </c>
    </row>
    <row r="112" spans="4:16" s="269" customFormat="1" ht="11.25" customHeight="1">
      <c r="D112" s="196"/>
      <c r="E112" s="269" t="s">
        <v>161</v>
      </c>
      <c r="G112" s="196"/>
      <c r="H112" s="270">
        <v>0</v>
      </c>
      <c r="I112" s="270">
        <v>0</v>
      </c>
      <c r="J112" s="270">
        <v>38.81608557999997</v>
      </c>
      <c r="K112" s="270">
        <v>31.980627659999996</v>
      </c>
      <c r="L112" s="270">
        <v>19.043005879999992</v>
      </c>
      <c r="M112" s="270">
        <v>117.32626134000004</v>
      </c>
      <c r="N112" s="270">
        <v>130.6629152599999</v>
      </c>
      <c r="O112" s="270">
        <v>577.3607983959256</v>
      </c>
      <c r="P112" s="270">
        <v>351.5999556</v>
      </c>
    </row>
    <row r="113" spans="3:16" s="269" customFormat="1" ht="11.25" customHeight="1">
      <c r="C113" s="196" t="s">
        <v>258</v>
      </c>
      <c r="D113" s="196" t="s">
        <v>240</v>
      </c>
      <c r="F113" s="196"/>
      <c r="G113" s="196"/>
      <c r="H113" s="270">
        <v>1172.9223543532014</v>
      </c>
      <c r="I113" s="270">
        <v>1385.6828518221257</v>
      </c>
      <c r="J113" s="270">
        <v>1704.277310782291</v>
      </c>
      <c r="K113" s="270">
        <v>1748.4454366061352</v>
      </c>
      <c r="L113" s="270">
        <v>2150.2253647060147</v>
      </c>
      <c r="M113" s="270">
        <v>1436.480580970049</v>
      </c>
      <c r="N113" s="270">
        <v>2005.0025851511175</v>
      </c>
      <c r="O113" s="270">
        <v>3068.438511197382</v>
      </c>
      <c r="P113" s="270">
        <v>2408.3940794298314</v>
      </c>
    </row>
    <row r="114" spans="3:16" s="269" customFormat="1" ht="11.25" customHeight="1">
      <c r="C114" s="196"/>
      <c r="D114" s="196"/>
      <c r="E114" s="196" t="s">
        <v>110</v>
      </c>
      <c r="F114" s="196"/>
      <c r="G114" s="196"/>
      <c r="H114" s="270">
        <v>1172.9223543532014</v>
      </c>
      <c r="I114" s="270">
        <v>1385.6828518221257</v>
      </c>
      <c r="J114" s="270">
        <v>1703.2958034922908</v>
      </c>
      <c r="K114" s="270">
        <v>1747.3684694361352</v>
      </c>
      <c r="L114" s="270">
        <v>2150.0326484860148</v>
      </c>
      <c r="M114" s="270">
        <v>1425.581709490049</v>
      </c>
      <c r="N114" s="270">
        <v>2004.6220866711176</v>
      </c>
      <c r="O114" s="270">
        <v>3065.491516717382</v>
      </c>
      <c r="P114" s="270">
        <v>2390.0794865498315</v>
      </c>
    </row>
    <row r="115" spans="4:16" s="269" customFormat="1" ht="11.25" customHeight="1">
      <c r="D115" s="196"/>
      <c r="E115" s="269" t="s">
        <v>161</v>
      </c>
      <c r="G115" s="196"/>
      <c r="H115" s="270">
        <v>0</v>
      </c>
      <c r="I115" s="270">
        <v>0</v>
      </c>
      <c r="J115" s="270">
        <v>0.9815072899999999</v>
      </c>
      <c r="K115" s="270">
        <v>1.0769671699999999</v>
      </c>
      <c r="L115" s="270">
        <v>0.19271622</v>
      </c>
      <c r="M115" s="270">
        <v>10.898871480000002</v>
      </c>
      <c r="N115" s="270">
        <v>0.38049848</v>
      </c>
      <c r="O115" s="270">
        <v>2.9469944800000003</v>
      </c>
      <c r="P115" s="270">
        <v>18.31459288</v>
      </c>
    </row>
    <row r="116" spans="1:16" s="269" customFormat="1" ht="11.25" customHeight="1">
      <c r="A116" s="40"/>
      <c r="B116" s="41" t="s">
        <v>62</v>
      </c>
      <c r="C116" s="41" t="s">
        <v>419</v>
      </c>
      <c r="D116" s="41"/>
      <c r="E116" s="41"/>
      <c r="F116" s="40"/>
      <c r="G116" s="41"/>
      <c r="H116" s="43">
        <v>86091.45779334521</v>
      </c>
      <c r="I116" s="43">
        <v>96577.31482731337</v>
      </c>
      <c r="J116" s="43">
        <v>113061.69540390775</v>
      </c>
      <c r="K116" s="43">
        <v>121118.48211144222</v>
      </c>
      <c r="L116" s="43">
        <v>145665.35965666387</v>
      </c>
      <c r="M116" s="43">
        <v>144133.57471246854</v>
      </c>
      <c r="N116" s="43">
        <v>177281.18230482267</v>
      </c>
      <c r="O116" s="43">
        <v>209825.57015710732</v>
      </c>
      <c r="P116" s="43">
        <v>222632.69623155147</v>
      </c>
    </row>
    <row r="117" spans="5:16" s="269" customFormat="1" ht="11.25" customHeight="1">
      <c r="E117" s="269" t="s">
        <v>41</v>
      </c>
      <c r="G117" s="196"/>
      <c r="H117" s="270">
        <v>53396.852656071605</v>
      </c>
      <c r="I117" s="270">
        <v>64243.62925027368</v>
      </c>
      <c r="J117" s="270">
        <v>76896.1358820732</v>
      </c>
      <c r="K117" s="270">
        <v>77156.12214311802</v>
      </c>
      <c r="L117" s="270">
        <v>96966.07975866087</v>
      </c>
      <c r="M117" s="270">
        <v>92335.8244712949</v>
      </c>
      <c r="N117" s="270">
        <v>114831.93372457915</v>
      </c>
      <c r="O117" s="270">
        <v>136837.5000645609</v>
      </c>
      <c r="P117" s="270">
        <v>143647.0248195221</v>
      </c>
    </row>
    <row r="118" spans="4:16" s="269" customFormat="1" ht="11.25" customHeight="1">
      <c r="D118" s="196"/>
      <c r="F118" s="196" t="s">
        <v>400</v>
      </c>
      <c r="G118" s="196"/>
      <c r="H118" s="270">
        <v>49186.343216071604</v>
      </c>
      <c r="I118" s="270">
        <v>59985.50080464057</v>
      </c>
      <c r="J118" s="270">
        <v>72482.34282708421</v>
      </c>
      <c r="K118" s="270">
        <v>74486.84658022858</v>
      </c>
      <c r="L118" s="270">
        <v>94076.41355497626</v>
      </c>
      <c r="M118" s="270">
        <v>88173.31420676896</v>
      </c>
      <c r="N118" s="270">
        <v>109281.68727785237</v>
      </c>
      <c r="O118" s="270">
        <v>128499.85361783413</v>
      </c>
      <c r="P118" s="270">
        <v>133190.14712734747</v>
      </c>
    </row>
    <row r="119" spans="4:16" s="269" customFormat="1" ht="11.25" customHeight="1">
      <c r="D119" s="196"/>
      <c r="F119" s="196" t="s">
        <v>276</v>
      </c>
      <c r="G119" s="196"/>
      <c r="H119" s="270">
        <v>4210.50944</v>
      </c>
      <c r="I119" s="270">
        <v>4258.128445633113</v>
      </c>
      <c r="J119" s="270">
        <v>4413.79305498898</v>
      </c>
      <c r="K119" s="270">
        <v>2669.275562889431</v>
      </c>
      <c r="L119" s="270">
        <v>2889.666203684609</v>
      </c>
      <c r="M119" s="270">
        <v>4162.510264525938</v>
      </c>
      <c r="N119" s="270">
        <v>5550.24644672678</v>
      </c>
      <c r="O119" s="270">
        <v>8337.64644672678</v>
      </c>
      <c r="P119" s="270">
        <v>10456.877692174618</v>
      </c>
    </row>
    <row r="120" spans="4:16" s="269" customFormat="1" ht="11.25" customHeight="1">
      <c r="D120" s="196"/>
      <c r="E120" s="269" t="s">
        <v>32</v>
      </c>
      <c r="G120" s="196"/>
      <c r="H120" s="270">
        <v>9647.326151317247</v>
      </c>
      <c r="I120" s="270">
        <v>10134.093638925708</v>
      </c>
      <c r="J120" s="270">
        <v>12251.777724930653</v>
      </c>
      <c r="K120" s="270">
        <v>14061.239557771689</v>
      </c>
      <c r="L120" s="270">
        <v>14861.054338652688</v>
      </c>
      <c r="M120" s="270">
        <v>15143.606983225844</v>
      </c>
      <c r="N120" s="270">
        <v>21636.191964251964</v>
      </c>
      <c r="O120" s="270">
        <v>30964.888947643318</v>
      </c>
      <c r="P120" s="270">
        <v>34805.34549459044</v>
      </c>
    </row>
    <row r="121" spans="1:16" s="40" customFormat="1" ht="11.25" customHeight="1">
      <c r="A121" s="269"/>
      <c r="B121" s="269"/>
      <c r="C121" s="269"/>
      <c r="D121" s="196"/>
      <c r="E121" s="269"/>
      <c r="F121" s="269" t="s">
        <v>86</v>
      </c>
      <c r="G121" s="196"/>
      <c r="H121" s="270">
        <v>3158.4263575502396</v>
      </c>
      <c r="I121" s="270">
        <v>3564.693638925707</v>
      </c>
      <c r="J121" s="270">
        <v>5412.135268292683</v>
      </c>
      <c r="K121" s="270">
        <v>6721.990644771689</v>
      </c>
      <c r="L121" s="270">
        <v>7864.670146676112</v>
      </c>
      <c r="M121" s="270">
        <v>7966.309521884146</v>
      </c>
      <c r="N121" s="270">
        <v>12092.023732850394</v>
      </c>
      <c r="O121" s="270">
        <v>17974.37035424699</v>
      </c>
      <c r="P121" s="270">
        <v>17990.169945375437</v>
      </c>
    </row>
    <row r="122" spans="1:16" s="40" customFormat="1" ht="11.25" customHeight="1">
      <c r="A122" s="269"/>
      <c r="B122" s="269"/>
      <c r="C122" s="269"/>
      <c r="D122" s="196"/>
      <c r="E122" s="269"/>
      <c r="F122" s="269" t="s">
        <v>87</v>
      </c>
      <c r="G122" s="196"/>
      <c r="H122" s="270">
        <v>6488.899793767007</v>
      </c>
      <c r="I122" s="270">
        <v>6569.4</v>
      </c>
      <c r="J122" s="270">
        <v>6839.64245663797</v>
      </c>
      <c r="K122" s="270">
        <v>7339.248912999999</v>
      </c>
      <c r="L122" s="270">
        <v>6996.384191976576</v>
      </c>
      <c r="M122" s="270">
        <v>7177.297461341697</v>
      </c>
      <c r="N122" s="270">
        <v>9544.16823140157</v>
      </c>
      <c r="O122" s="270">
        <v>12990.518593396331</v>
      </c>
      <c r="P122" s="270">
        <v>16815.175549214997</v>
      </c>
    </row>
    <row r="123" spans="4:16" s="269" customFormat="1" ht="11.25" customHeight="1">
      <c r="D123" s="196"/>
      <c r="E123" s="269" t="s">
        <v>161</v>
      </c>
      <c r="G123" s="196"/>
      <c r="H123" s="270">
        <v>138.60512316999998</v>
      </c>
      <c r="I123" s="270">
        <v>470.34823378703504</v>
      </c>
      <c r="J123" s="270">
        <v>930.8977854853263</v>
      </c>
      <c r="K123" s="270">
        <v>3523.4587270982784</v>
      </c>
      <c r="L123" s="270">
        <v>4530.259554603813</v>
      </c>
      <c r="M123" s="270">
        <v>988.6976836224563</v>
      </c>
      <c r="N123" s="270">
        <v>3674.382883565378</v>
      </c>
      <c r="O123" s="270">
        <v>3431.5975438895907</v>
      </c>
      <c r="P123" s="270">
        <v>2135.7858192890044</v>
      </c>
    </row>
    <row r="124" spans="4:16" s="269" customFormat="1" ht="11.25" customHeight="1">
      <c r="D124" s="196"/>
      <c r="E124" s="269" t="s">
        <v>33</v>
      </c>
      <c r="G124" s="196"/>
      <c r="H124" s="270">
        <v>22908.673862786367</v>
      </c>
      <c r="I124" s="270">
        <v>21729.243704326942</v>
      </c>
      <c r="J124" s="270">
        <v>22982.884011418577</v>
      </c>
      <c r="K124" s="270">
        <v>26377.66168345423</v>
      </c>
      <c r="L124" s="270">
        <v>29307.966004746522</v>
      </c>
      <c r="M124" s="270">
        <v>35665.445574325364</v>
      </c>
      <c r="N124" s="270">
        <v>37138.673732426156</v>
      </c>
      <c r="O124" s="270">
        <v>38591.58360101351</v>
      </c>
      <c r="P124" s="270">
        <v>42044.540098149904</v>
      </c>
    </row>
    <row r="125" spans="4:16" s="269" customFormat="1" ht="11.25" customHeight="1">
      <c r="D125" s="196"/>
      <c r="F125" s="269" t="s">
        <v>6</v>
      </c>
      <c r="G125" s="196"/>
      <c r="H125" s="270">
        <v>5222.39056</v>
      </c>
      <c r="I125" s="270">
        <v>5923.318601161046</v>
      </c>
      <c r="J125" s="270">
        <v>6275.68814501102</v>
      </c>
      <c r="K125" s="270">
        <v>7107.298639763649</v>
      </c>
      <c r="L125" s="270">
        <v>7853.06812246557</v>
      </c>
      <c r="M125" s="270">
        <v>8207.601744649382</v>
      </c>
      <c r="N125" s="270">
        <v>6370.446429299885</v>
      </c>
      <c r="O125" s="270">
        <v>8198.692801582249</v>
      </c>
      <c r="P125" s="270">
        <v>9512.393199429122</v>
      </c>
    </row>
    <row r="126" spans="4:16" s="269" customFormat="1" ht="11.25" customHeight="1">
      <c r="D126" s="196"/>
      <c r="F126" s="269" t="s">
        <v>220</v>
      </c>
      <c r="G126" s="196"/>
      <c r="H126" s="270">
        <v>3311.29056</v>
      </c>
      <c r="I126" s="270">
        <v>4108.518601161046</v>
      </c>
      <c r="J126" s="270">
        <v>4591.006145011021</v>
      </c>
      <c r="K126" s="270">
        <v>5028.291671864649</v>
      </c>
      <c r="L126" s="270">
        <v>6213.00212246557</v>
      </c>
      <c r="M126" s="270">
        <v>7209.3877446493825</v>
      </c>
      <c r="N126" s="270">
        <v>5529.224581633218</v>
      </c>
      <c r="O126" s="270">
        <v>7393.647801582249</v>
      </c>
      <c r="P126" s="270">
        <v>8744.106199429121</v>
      </c>
    </row>
    <row r="127" spans="4:16" s="269" customFormat="1" ht="11.25" customHeight="1">
      <c r="D127" s="196"/>
      <c r="F127" s="269" t="s">
        <v>267</v>
      </c>
      <c r="G127" s="196"/>
      <c r="H127" s="270">
        <v>1911.1</v>
      </c>
      <c r="I127" s="270">
        <v>1814.8</v>
      </c>
      <c r="J127" s="270">
        <v>1684.682</v>
      </c>
      <c r="K127" s="270">
        <v>2079.0069678989994</v>
      </c>
      <c r="L127" s="270">
        <v>1640.066</v>
      </c>
      <c r="M127" s="270">
        <v>998.2139999999999</v>
      </c>
      <c r="N127" s="270">
        <v>841.2218476666666</v>
      </c>
      <c r="O127" s="270">
        <v>805.045</v>
      </c>
      <c r="P127" s="270">
        <v>768.287</v>
      </c>
    </row>
    <row r="128" spans="4:16" s="269" customFormat="1" ht="11.25" customHeight="1">
      <c r="D128" s="196"/>
      <c r="F128" s="269" t="s">
        <v>7</v>
      </c>
      <c r="G128" s="196"/>
      <c r="H128" s="270">
        <v>17686.283302786367</v>
      </c>
      <c r="I128" s="270">
        <v>15805.925103165897</v>
      </c>
      <c r="J128" s="270">
        <v>16707.195866407557</v>
      </c>
      <c r="K128" s="270">
        <v>19270.36304369058</v>
      </c>
      <c r="L128" s="270">
        <v>21454.89788228095</v>
      </c>
      <c r="M128" s="270">
        <v>27457.843829675985</v>
      </c>
      <c r="N128" s="270">
        <v>30768.22730312627</v>
      </c>
      <c r="O128" s="270">
        <v>30392.890799431265</v>
      </c>
      <c r="P128" s="270">
        <v>32532.14689872078</v>
      </c>
    </row>
    <row r="129" spans="4:16" s="269" customFormat="1" ht="11.25" customHeight="1">
      <c r="D129" s="196"/>
      <c r="F129" s="269" t="s">
        <v>220</v>
      </c>
      <c r="G129" s="196"/>
      <c r="H129" s="270">
        <v>1178.5347534750395</v>
      </c>
      <c r="I129" s="270">
        <v>743.6569791658974</v>
      </c>
      <c r="J129" s="270">
        <v>502.93048096486757</v>
      </c>
      <c r="K129" s="270">
        <v>514.835316805031</v>
      </c>
      <c r="L129" s="270">
        <v>1055.8509272808492</v>
      </c>
      <c r="M129" s="270">
        <v>2582.076428502572</v>
      </c>
      <c r="N129" s="270">
        <v>1112.4757774768218</v>
      </c>
      <c r="O129" s="270">
        <v>703.5697621756542</v>
      </c>
      <c r="P129" s="270">
        <v>1024.1838952543164</v>
      </c>
    </row>
    <row r="130" spans="4:16" s="269" customFormat="1" ht="11.25" customHeight="1">
      <c r="D130" s="196"/>
      <c r="F130" s="269" t="s">
        <v>267</v>
      </c>
      <c r="G130" s="196"/>
      <c r="H130" s="270">
        <v>16507.748549311327</v>
      </c>
      <c r="I130" s="270">
        <v>15062.268124</v>
      </c>
      <c r="J130" s="270">
        <v>16204.26538544269</v>
      </c>
      <c r="K130" s="270">
        <v>18755.52772688555</v>
      </c>
      <c r="L130" s="270">
        <v>20399.046955000103</v>
      </c>
      <c r="M130" s="270">
        <v>24875.767401173413</v>
      </c>
      <c r="N130" s="270">
        <v>29655.751525649448</v>
      </c>
      <c r="O130" s="270">
        <v>29689.32103725561</v>
      </c>
      <c r="P130" s="270">
        <v>31507.963003466466</v>
      </c>
    </row>
    <row r="131" spans="4:16" s="269" customFormat="1" ht="11.25" customHeight="1">
      <c r="D131" s="196"/>
      <c r="F131" s="269" t="s">
        <v>10</v>
      </c>
      <c r="G131" s="247"/>
      <c r="H131" s="270">
        <v>0</v>
      </c>
      <c r="I131" s="270">
        <v>0</v>
      </c>
      <c r="J131" s="270">
        <v>0</v>
      </c>
      <c r="K131" s="270">
        <v>0</v>
      </c>
      <c r="L131" s="270">
        <v>0</v>
      </c>
      <c r="M131" s="270">
        <v>0</v>
      </c>
      <c r="N131" s="270">
        <v>0</v>
      </c>
      <c r="O131" s="270">
        <v>0</v>
      </c>
      <c r="P131" s="270">
        <v>0</v>
      </c>
    </row>
    <row r="132" spans="4:16" s="269" customFormat="1" ht="11.25" customHeight="1">
      <c r="D132" s="196"/>
      <c r="G132" s="271"/>
      <c r="H132" s="270"/>
      <c r="I132" s="270"/>
      <c r="J132" s="270"/>
      <c r="K132" s="270"/>
      <c r="L132" s="270"/>
      <c r="M132" s="270"/>
      <c r="N132" s="270"/>
      <c r="O132" s="270"/>
      <c r="P132" s="270"/>
    </row>
    <row r="133" spans="1:16" s="40" customFormat="1" ht="11.25" customHeight="1">
      <c r="A133" s="269"/>
      <c r="B133" s="269" t="s">
        <v>57</v>
      </c>
      <c r="C133" s="234" t="s">
        <v>237</v>
      </c>
      <c r="D133" s="268"/>
      <c r="E133" s="268"/>
      <c r="F133" s="268"/>
      <c r="G133" s="196"/>
      <c r="H133" s="270">
        <v>-37810.32290265443</v>
      </c>
      <c r="I133" s="270">
        <v>-35008.157820309636</v>
      </c>
      <c r="J133" s="270">
        <v>-36548.25950603266</v>
      </c>
      <c r="K133" s="270">
        <v>-21849.650159034303</v>
      </c>
      <c r="L133" s="270">
        <v>-9234.453649760595</v>
      </c>
      <c r="M133" s="270">
        <v>-27012.614473284746</v>
      </c>
      <c r="N133" s="270">
        <v>-22597.305413677852</v>
      </c>
      <c r="O133" s="270">
        <v>-23276.42921506484</v>
      </c>
      <c r="P133" s="270">
        <v>-23875.04483349243</v>
      </c>
    </row>
    <row r="134" spans="2:16" s="269" customFormat="1" ht="11.25" customHeight="1">
      <c r="B134" s="268"/>
      <c r="C134" s="268"/>
      <c r="D134" s="268"/>
      <c r="E134" s="268"/>
      <c r="F134" s="268"/>
      <c r="G134" s="268"/>
      <c r="H134" s="250"/>
      <c r="I134" s="250"/>
      <c r="J134" s="250"/>
      <c r="K134" s="250"/>
      <c r="L134" s="250"/>
      <c r="M134" s="250"/>
      <c r="N134" s="250"/>
      <c r="O134" s="250"/>
      <c r="P134" s="250"/>
    </row>
    <row r="135" spans="1:16" s="269" customFormat="1" ht="11.25" customHeight="1">
      <c r="A135" s="40"/>
      <c r="B135" s="41" t="s">
        <v>241</v>
      </c>
      <c r="C135" s="41" t="s">
        <v>162</v>
      </c>
      <c r="D135" s="41"/>
      <c r="E135" s="41"/>
      <c r="F135" s="41"/>
      <c r="G135" s="41"/>
      <c r="H135" s="43">
        <v>-4911.680885462733</v>
      </c>
      <c r="I135" s="43">
        <v>-4953.5</v>
      </c>
      <c r="J135" s="43">
        <v>-4166.877806191476</v>
      </c>
      <c r="K135" s="43">
        <v>3666.7794224651607</v>
      </c>
      <c r="L135" s="43">
        <v>16339.742441026743</v>
      </c>
      <c r="M135" s="43">
        <v>21949.12260768836</v>
      </c>
      <c r="N135" s="43">
        <v>14054.79365138</v>
      </c>
      <c r="O135" s="43">
        <v>15359.259243281664</v>
      </c>
      <c r="P135" s="43">
        <v>18945.133790423464</v>
      </c>
    </row>
    <row r="136" spans="3:16" s="269" customFormat="1" ht="11.25" customHeight="1">
      <c r="C136" s="196"/>
      <c r="D136" s="196"/>
      <c r="E136" s="269" t="s">
        <v>41</v>
      </c>
      <c r="G136" s="196"/>
      <c r="H136" s="270">
        <v>0</v>
      </c>
      <c r="I136" s="270">
        <v>0</v>
      </c>
      <c r="J136" s="270">
        <v>0</v>
      </c>
      <c r="K136" s="270">
        <v>0</v>
      </c>
      <c r="L136" s="270">
        <v>0</v>
      </c>
      <c r="M136" s="270">
        <v>0</v>
      </c>
      <c r="N136" s="270">
        <v>0</v>
      </c>
      <c r="O136" s="270">
        <v>0</v>
      </c>
      <c r="P136" s="270">
        <v>0</v>
      </c>
    </row>
    <row r="137" spans="4:16" s="269" customFormat="1" ht="11.25" customHeight="1">
      <c r="D137" s="196"/>
      <c r="E137" s="269" t="s">
        <v>32</v>
      </c>
      <c r="G137" s="196"/>
      <c r="H137" s="270">
        <v>-3519.980885462733</v>
      </c>
      <c r="I137" s="270">
        <v>-3666.5</v>
      </c>
      <c r="J137" s="270">
        <v>-3205.667838384935</v>
      </c>
      <c r="K137" s="270">
        <v>4095.4449344963996</v>
      </c>
      <c r="L137" s="270">
        <v>10732.372927709355</v>
      </c>
      <c r="M137" s="270">
        <v>17233.73347174469</v>
      </c>
      <c r="N137" s="270">
        <v>10806.651628709998</v>
      </c>
      <c r="O137" s="270">
        <v>11797.99946479021</v>
      </c>
      <c r="P137" s="270">
        <v>16177.256332152137</v>
      </c>
    </row>
    <row r="138" spans="4:16" s="269" customFormat="1" ht="11.25" customHeight="1">
      <c r="D138" s="196"/>
      <c r="F138" s="269" t="s">
        <v>87</v>
      </c>
      <c r="G138" s="196"/>
      <c r="H138" s="270">
        <v>-3519.980885462733</v>
      </c>
      <c r="I138" s="270">
        <v>-3666.5</v>
      </c>
      <c r="J138" s="270">
        <v>-3205.667838384935</v>
      </c>
      <c r="K138" s="270">
        <v>4095.4449344963996</v>
      </c>
      <c r="L138" s="270">
        <v>10732.372927709355</v>
      </c>
      <c r="M138" s="270">
        <v>17233.73347174469</v>
      </c>
      <c r="N138" s="270">
        <v>10806.651628709998</v>
      </c>
      <c r="O138" s="270">
        <v>11797.99946479021</v>
      </c>
      <c r="P138" s="270">
        <v>16177.256332152137</v>
      </c>
    </row>
    <row r="139" spans="4:16" s="269" customFormat="1" ht="11.25" customHeight="1">
      <c r="D139" s="196"/>
      <c r="E139" s="269" t="s">
        <v>161</v>
      </c>
      <c r="G139" s="196"/>
      <c r="H139" s="270">
        <v>0</v>
      </c>
      <c r="I139" s="270">
        <v>0</v>
      </c>
      <c r="J139" s="270">
        <v>0</v>
      </c>
      <c r="K139" s="270">
        <v>0</v>
      </c>
      <c r="L139" s="270">
        <v>0</v>
      </c>
      <c r="M139" s="270">
        <v>0</v>
      </c>
      <c r="N139" s="270">
        <v>0</v>
      </c>
      <c r="O139" s="270">
        <v>0</v>
      </c>
      <c r="P139" s="270">
        <v>0</v>
      </c>
    </row>
    <row r="140" spans="4:16" s="269" customFormat="1" ht="11.25" customHeight="1">
      <c r="D140" s="196"/>
      <c r="E140" s="269" t="s">
        <v>33</v>
      </c>
      <c r="G140" s="196"/>
      <c r="H140" s="270">
        <v>-1391.7</v>
      </c>
      <c r="I140" s="270">
        <v>-1287</v>
      </c>
      <c r="J140" s="270">
        <v>-961.209967806541</v>
      </c>
      <c r="K140" s="270">
        <v>-428.665512031239</v>
      </c>
      <c r="L140" s="270">
        <v>5607.369513317388</v>
      </c>
      <c r="M140" s="270">
        <v>4715.389135943669</v>
      </c>
      <c r="N140" s="270">
        <v>3248.142022670001</v>
      </c>
      <c r="O140" s="270">
        <v>3561.259778491454</v>
      </c>
      <c r="P140" s="270">
        <v>2767.8774582713277</v>
      </c>
    </row>
    <row r="141" spans="4:16" s="269" customFormat="1" ht="11.25" customHeight="1">
      <c r="D141" s="196"/>
      <c r="F141" s="269" t="s">
        <v>6</v>
      </c>
      <c r="G141" s="196"/>
      <c r="H141" s="270">
        <v>0</v>
      </c>
      <c r="I141" s="270">
        <v>0</v>
      </c>
      <c r="J141" s="270">
        <v>0</v>
      </c>
      <c r="K141" s="270">
        <v>0</v>
      </c>
      <c r="L141" s="270">
        <v>0</v>
      </c>
      <c r="M141" s="270">
        <v>0</v>
      </c>
      <c r="N141" s="270">
        <v>0</v>
      </c>
      <c r="O141" s="270">
        <v>0</v>
      </c>
      <c r="P141" s="270">
        <v>0</v>
      </c>
    </row>
    <row r="142" spans="4:16" s="269" customFormat="1" ht="11.25" customHeight="1">
      <c r="D142" s="196"/>
      <c r="F142" s="269" t="s">
        <v>220</v>
      </c>
      <c r="G142" s="196"/>
      <c r="H142" s="270">
        <v>0</v>
      </c>
      <c r="I142" s="270">
        <v>0</v>
      </c>
      <c r="J142" s="270">
        <v>0</v>
      </c>
      <c r="K142" s="270">
        <v>0</v>
      </c>
      <c r="L142" s="270">
        <v>0</v>
      </c>
      <c r="M142" s="270">
        <v>0</v>
      </c>
      <c r="N142" s="270">
        <v>0</v>
      </c>
      <c r="O142" s="270">
        <v>0</v>
      </c>
      <c r="P142" s="270">
        <v>0</v>
      </c>
    </row>
    <row r="143" spans="4:16" s="269" customFormat="1" ht="11.25" customHeight="1">
      <c r="D143" s="196"/>
      <c r="F143" s="269" t="s">
        <v>267</v>
      </c>
      <c r="G143" s="196"/>
      <c r="H143" s="270">
        <v>0</v>
      </c>
      <c r="I143" s="270">
        <v>0</v>
      </c>
      <c r="J143" s="270">
        <v>0</v>
      </c>
      <c r="K143" s="270">
        <v>0</v>
      </c>
      <c r="L143" s="270">
        <v>0</v>
      </c>
      <c r="M143" s="270">
        <v>0</v>
      </c>
      <c r="N143" s="270">
        <v>0</v>
      </c>
      <c r="O143" s="270">
        <v>0</v>
      </c>
      <c r="P143" s="270">
        <v>0</v>
      </c>
    </row>
    <row r="144" spans="4:16" s="269" customFormat="1" ht="11.25" customHeight="1">
      <c r="D144" s="196"/>
      <c r="F144" s="269" t="s">
        <v>7</v>
      </c>
      <c r="G144" s="196"/>
      <c r="H144" s="270">
        <v>-1391.7</v>
      </c>
      <c r="I144" s="270">
        <v>-1287</v>
      </c>
      <c r="J144" s="270">
        <v>-1069.009967806541</v>
      </c>
      <c r="K144" s="270">
        <v>-1127.39221920497</v>
      </c>
      <c r="L144" s="270">
        <v>-1151.43824312434</v>
      </c>
      <c r="M144" s="270">
        <v>-1085.8550489999993</v>
      </c>
      <c r="N144" s="270">
        <v>-1128.041537</v>
      </c>
      <c r="O144" s="270">
        <v>-1093.896116</v>
      </c>
      <c r="P144" s="270">
        <v>-1024.468622</v>
      </c>
    </row>
    <row r="145" spans="4:16" s="269" customFormat="1" ht="11.25" customHeight="1">
      <c r="D145" s="196"/>
      <c r="F145" s="269" t="s">
        <v>220</v>
      </c>
      <c r="G145" s="196"/>
      <c r="H145" s="270">
        <v>0</v>
      </c>
      <c r="I145" s="270">
        <v>0</v>
      </c>
      <c r="J145" s="270">
        <v>0</v>
      </c>
      <c r="K145" s="270">
        <v>0</v>
      </c>
      <c r="L145" s="270">
        <v>0</v>
      </c>
      <c r="M145" s="270">
        <v>-1</v>
      </c>
      <c r="N145" s="270">
        <v>0</v>
      </c>
      <c r="O145" s="270">
        <v>0</v>
      </c>
      <c r="P145" s="270">
        <v>0</v>
      </c>
    </row>
    <row r="146" spans="4:16" s="269" customFormat="1" ht="11.25" customHeight="1">
      <c r="D146" s="196"/>
      <c r="F146" s="269" t="s">
        <v>267</v>
      </c>
      <c r="G146" s="196"/>
      <c r="H146" s="270">
        <v>-1391.7</v>
      </c>
      <c r="I146" s="270">
        <v>-1287</v>
      </c>
      <c r="J146" s="270">
        <v>-1069.009967806541</v>
      </c>
      <c r="K146" s="270">
        <v>-1127.39221920497</v>
      </c>
      <c r="L146" s="270">
        <v>-1151.43824312434</v>
      </c>
      <c r="M146" s="270">
        <v>-1084.8550489999993</v>
      </c>
      <c r="N146" s="270">
        <v>-1128.041537</v>
      </c>
      <c r="O146" s="270">
        <v>-1093.896116</v>
      </c>
      <c r="P146" s="270">
        <v>-1024.468622</v>
      </c>
    </row>
    <row r="147" spans="2:16" s="269" customFormat="1" ht="11.25" customHeight="1">
      <c r="B147" s="41" t="s">
        <v>266</v>
      </c>
      <c r="C147" s="41" t="s">
        <v>254</v>
      </c>
      <c r="D147" s="196"/>
      <c r="G147" s="41"/>
      <c r="H147" s="43">
        <v>22656.49306680746</v>
      </c>
      <c r="I147" s="43">
        <v>26826.52180820409</v>
      </c>
      <c r="J147" s="43">
        <v>34100.510707157664</v>
      </c>
      <c r="K147" s="43">
        <v>39648.532088141605</v>
      </c>
      <c r="L147" s="43">
        <v>48287.71371395501</v>
      </c>
      <c r="M147" s="43">
        <v>28079.043339890846</v>
      </c>
      <c r="N147" s="43">
        <v>59065.96933199335</v>
      </c>
      <c r="O147" s="43">
        <v>72061.89017875906</v>
      </c>
      <c r="P147" s="43">
        <v>68123.54390369353</v>
      </c>
    </row>
    <row r="148" spans="2:16" s="269" customFormat="1" ht="11.25" customHeight="1">
      <c r="B148" s="196"/>
      <c r="C148" s="196" t="s">
        <v>255</v>
      </c>
      <c r="D148" s="196" t="s">
        <v>34</v>
      </c>
      <c r="E148" s="196"/>
      <c r="F148" s="196"/>
      <c r="G148" s="196"/>
      <c r="H148" s="270">
        <v>15528.300000000001</v>
      </c>
      <c r="I148" s="270">
        <v>15697.49746138</v>
      </c>
      <c r="J148" s="270">
        <v>16852.393170699997</v>
      </c>
      <c r="K148" s="270">
        <v>19322.77773384</v>
      </c>
      <c r="L148" s="270">
        <v>16797.80658842</v>
      </c>
      <c r="M148" s="270">
        <v>23065.927184140004</v>
      </c>
      <c r="N148" s="270">
        <v>24195.123680358658</v>
      </c>
      <c r="O148" s="270">
        <v>26704.699924279987</v>
      </c>
      <c r="P148" s="270">
        <v>40573.30560677999</v>
      </c>
    </row>
    <row r="149" spans="4:16" s="269" customFormat="1" ht="11.25" customHeight="1">
      <c r="D149" s="196"/>
      <c r="E149" s="269" t="s">
        <v>107</v>
      </c>
      <c r="G149" s="196"/>
      <c r="H149" s="270">
        <v>15851.2</v>
      </c>
      <c r="I149" s="270">
        <v>16015.99746138</v>
      </c>
      <c r="J149" s="270">
        <v>16963.399999999998</v>
      </c>
      <c r="K149" s="270">
        <v>19428.94456314</v>
      </c>
      <c r="L149" s="270">
        <v>16910.10467372</v>
      </c>
      <c r="M149" s="270">
        <v>23162.348837790003</v>
      </c>
      <c r="N149" s="270">
        <v>25372.54064390866</v>
      </c>
      <c r="O149" s="270">
        <v>27863.733848439988</v>
      </c>
      <c r="P149" s="270">
        <v>41979.33147822999</v>
      </c>
    </row>
    <row r="150" spans="5:16" s="269" customFormat="1" ht="12.75">
      <c r="E150" s="196"/>
      <c r="F150" s="196" t="s">
        <v>27</v>
      </c>
      <c r="G150" s="196"/>
      <c r="H150" s="270">
        <v>15211</v>
      </c>
      <c r="I150" s="270">
        <v>15495.4</v>
      </c>
      <c r="J150" s="270">
        <v>16689.1</v>
      </c>
      <c r="K150" s="270">
        <v>19224.92798858</v>
      </c>
      <c r="L150" s="270">
        <v>16695.25192681</v>
      </c>
      <c r="M150" s="270">
        <v>22848.56531383</v>
      </c>
      <c r="N150" s="270">
        <v>23849.321563184356</v>
      </c>
      <c r="O150" s="270">
        <v>26317.79586607999</v>
      </c>
      <c r="P150" s="270">
        <v>40116.63512554999</v>
      </c>
    </row>
    <row r="151" spans="5:16" s="269" customFormat="1" ht="11.25" customHeight="1">
      <c r="E151" s="196"/>
      <c r="F151" s="196" t="s">
        <v>18</v>
      </c>
      <c r="G151" s="196"/>
      <c r="H151" s="270">
        <v>640.2</v>
      </c>
      <c r="I151" s="270">
        <v>520.59746138</v>
      </c>
      <c r="J151" s="270">
        <v>274.2999999999993</v>
      </c>
      <c r="K151" s="270">
        <v>204.01657456000248</v>
      </c>
      <c r="L151" s="270">
        <v>214.85274691000086</v>
      </c>
      <c r="M151" s="270">
        <v>313.78352396000264</v>
      </c>
      <c r="N151" s="270">
        <v>1523.2190807243023</v>
      </c>
      <c r="O151" s="270">
        <v>1545.9379823599993</v>
      </c>
      <c r="P151" s="270">
        <v>1862.6963526800027</v>
      </c>
    </row>
    <row r="152" spans="5:16" s="269" customFormat="1" ht="12.75">
      <c r="E152" s="196" t="s">
        <v>32</v>
      </c>
      <c r="F152" s="196"/>
      <c r="G152" s="196"/>
      <c r="H152" s="270">
        <v>0</v>
      </c>
      <c r="I152" s="270">
        <v>0</v>
      </c>
      <c r="J152" s="270">
        <v>0</v>
      </c>
      <c r="K152" s="270">
        <v>-2.7</v>
      </c>
      <c r="L152" s="270">
        <v>-3</v>
      </c>
      <c r="M152" s="270">
        <v>-3</v>
      </c>
      <c r="N152" s="270">
        <v>-3</v>
      </c>
      <c r="O152" s="270">
        <v>-3</v>
      </c>
      <c r="P152" s="270">
        <v>-291.39999999999986</v>
      </c>
    </row>
    <row r="153" spans="1:16" s="40" customFormat="1" ht="11.25" customHeight="1">
      <c r="A153" s="269"/>
      <c r="B153" s="269"/>
      <c r="C153" s="269"/>
      <c r="D153" s="269"/>
      <c r="E153" s="196" t="s">
        <v>33</v>
      </c>
      <c r="F153" s="196"/>
      <c r="G153" s="196"/>
      <c r="H153" s="270">
        <v>-322.9</v>
      </c>
      <c r="I153" s="270">
        <v>-318.5</v>
      </c>
      <c r="J153" s="270">
        <v>-111.00682930000002</v>
      </c>
      <c r="K153" s="270">
        <v>-103.4668293</v>
      </c>
      <c r="L153" s="270">
        <v>-109.29808529999997</v>
      </c>
      <c r="M153" s="270">
        <v>-93.42165365</v>
      </c>
      <c r="N153" s="270">
        <v>-1174.4169635499998</v>
      </c>
      <c r="O153" s="270">
        <v>-1156.03392416</v>
      </c>
      <c r="P153" s="270">
        <v>-1114.62587145</v>
      </c>
    </row>
    <row r="154" spans="4:16" s="269" customFormat="1" ht="11.25" customHeight="1">
      <c r="D154" s="196"/>
      <c r="F154" s="269" t="s">
        <v>7</v>
      </c>
      <c r="G154" s="196"/>
      <c r="H154" s="270">
        <v>-1.1</v>
      </c>
      <c r="I154" s="270">
        <v>-0.8</v>
      </c>
      <c r="J154" s="270">
        <v>-0.48308529999999983</v>
      </c>
      <c r="K154" s="270">
        <v>-0.16108529999999985</v>
      </c>
      <c r="L154" s="270">
        <v>-8.529999999984738E-05</v>
      </c>
      <c r="M154" s="270">
        <v>0</v>
      </c>
      <c r="N154" s="270">
        <v>0</v>
      </c>
      <c r="O154" s="270">
        <v>0</v>
      </c>
      <c r="P154" s="270">
        <v>0</v>
      </c>
    </row>
    <row r="155" spans="4:16" s="269" customFormat="1" ht="11.25" customHeight="1">
      <c r="D155" s="196"/>
      <c r="F155" s="269" t="s">
        <v>220</v>
      </c>
      <c r="G155" s="196"/>
      <c r="H155" s="270">
        <v>0</v>
      </c>
      <c r="I155" s="270">
        <v>0</v>
      </c>
      <c r="J155" s="270">
        <v>0</v>
      </c>
      <c r="K155" s="270">
        <v>0</v>
      </c>
      <c r="L155" s="270">
        <v>0</v>
      </c>
      <c r="M155" s="270">
        <v>0</v>
      </c>
      <c r="N155" s="270">
        <v>0</v>
      </c>
      <c r="O155" s="270">
        <v>0</v>
      </c>
      <c r="P155" s="270">
        <v>0</v>
      </c>
    </row>
    <row r="156" spans="4:16" s="269" customFormat="1" ht="11.25" customHeight="1">
      <c r="D156" s="196"/>
      <c r="F156" s="269" t="s">
        <v>267</v>
      </c>
      <c r="G156" s="196"/>
      <c r="H156" s="270">
        <v>-1.1</v>
      </c>
      <c r="I156" s="270">
        <v>-0.8</v>
      </c>
      <c r="J156" s="270">
        <v>-0.48308529999999983</v>
      </c>
      <c r="K156" s="270">
        <v>-0.16108529999999985</v>
      </c>
      <c r="L156" s="270">
        <v>-8.529999999984738E-05</v>
      </c>
      <c r="M156" s="270">
        <v>0</v>
      </c>
      <c r="N156" s="270">
        <v>0</v>
      </c>
      <c r="O156" s="270">
        <v>0</v>
      </c>
      <c r="P156" s="270">
        <v>0</v>
      </c>
    </row>
    <row r="157" spans="4:16" s="269" customFormat="1" ht="11.25" customHeight="1">
      <c r="D157" s="196"/>
      <c r="F157" s="269" t="s">
        <v>28</v>
      </c>
      <c r="G157" s="196"/>
      <c r="H157" s="270">
        <v>-194</v>
      </c>
      <c r="I157" s="270">
        <v>-178</v>
      </c>
      <c r="J157" s="270">
        <v>-164.571744</v>
      </c>
      <c r="K157" s="270">
        <v>-154.053744</v>
      </c>
      <c r="L157" s="270">
        <v>-155.2</v>
      </c>
      <c r="M157" s="270">
        <v>-142</v>
      </c>
      <c r="N157" s="270">
        <v>-144.1</v>
      </c>
      <c r="O157" s="270">
        <v>-145</v>
      </c>
      <c r="P157" s="270">
        <v>-96.8</v>
      </c>
    </row>
    <row r="158" spans="4:16" s="269" customFormat="1" ht="11.25" customHeight="1">
      <c r="D158" s="196"/>
      <c r="F158" s="269" t="s">
        <v>221</v>
      </c>
      <c r="G158" s="196"/>
      <c r="H158" s="270">
        <v>53.199999999999996</v>
      </c>
      <c r="I158" s="270">
        <v>49.3</v>
      </c>
      <c r="J158" s="270">
        <v>227.94799999999998</v>
      </c>
      <c r="K158" s="270">
        <v>234.148</v>
      </c>
      <c r="L158" s="270">
        <v>237.90200000000002</v>
      </c>
      <c r="M158" s="270">
        <v>237.493</v>
      </c>
      <c r="N158" s="270">
        <v>246.19000000000003</v>
      </c>
      <c r="O158" s="270">
        <v>247.36607584</v>
      </c>
      <c r="P158" s="270">
        <v>236.27412855</v>
      </c>
    </row>
    <row r="159" spans="4:16" s="269" customFormat="1" ht="11.25" customHeight="1">
      <c r="D159" s="196"/>
      <c r="F159" s="269" t="s">
        <v>220</v>
      </c>
      <c r="G159" s="196"/>
      <c r="H159" s="270">
        <v>-9.1</v>
      </c>
      <c r="I159" s="270">
        <v>-15.8</v>
      </c>
      <c r="J159" s="270">
        <v>-16.4</v>
      </c>
      <c r="K159" s="270">
        <v>-13.5</v>
      </c>
      <c r="L159" s="270">
        <v>-12.6</v>
      </c>
      <c r="M159" s="270">
        <v>-11.7</v>
      </c>
      <c r="N159" s="270">
        <v>-3.6</v>
      </c>
      <c r="O159" s="270">
        <v>-1.5</v>
      </c>
      <c r="P159" s="270">
        <v>-13.5</v>
      </c>
    </row>
    <row r="160" spans="4:16" s="269" customFormat="1" ht="11.25" customHeight="1">
      <c r="D160" s="196"/>
      <c r="F160" s="269" t="s">
        <v>267</v>
      </c>
      <c r="G160" s="196"/>
      <c r="H160" s="270">
        <v>62.3</v>
      </c>
      <c r="I160" s="270">
        <v>65.1</v>
      </c>
      <c r="J160" s="270">
        <v>244.34799999999998</v>
      </c>
      <c r="K160" s="270">
        <v>247.648</v>
      </c>
      <c r="L160" s="270">
        <v>250.502</v>
      </c>
      <c r="M160" s="270">
        <v>249.19299999999998</v>
      </c>
      <c r="N160" s="270">
        <v>249.79000000000002</v>
      </c>
      <c r="O160" s="270">
        <v>248.86607584</v>
      </c>
      <c r="P160" s="270">
        <v>249.77412855</v>
      </c>
    </row>
    <row r="161" spans="4:16" s="269" customFormat="1" ht="11.25" customHeight="1">
      <c r="D161" s="196"/>
      <c r="F161" s="269" t="s">
        <v>252</v>
      </c>
      <c r="G161" s="196"/>
      <c r="H161" s="270">
        <v>-181</v>
      </c>
      <c r="I161" s="270">
        <v>-189</v>
      </c>
      <c r="J161" s="270">
        <v>-173.9</v>
      </c>
      <c r="K161" s="270">
        <v>-183.4</v>
      </c>
      <c r="L161" s="270">
        <v>-192</v>
      </c>
      <c r="M161" s="270">
        <v>-188.91465365</v>
      </c>
      <c r="N161" s="270">
        <v>-1276.50696355</v>
      </c>
      <c r="O161" s="270">
        <v>-1258.4</v>
      </c>
      <c r="P161" s="270">
        <v>-1254.1</v>
      </c>
    </row>
    <row r="162" spans="2:16" s="269" customFormat="1" ht="11.25" customHeight="1">
      <c r="B162" s="196"/>
      <c r="C162" s="196" t="s">
        <v>256</v>
      </c>
      <c r="D162" s="196" t="s">
        <v>37</v>
      </c>
      <c r="G162" s="196"/>
      <c r="H162" s="270">
        <v>-4463.505177654959</v>
      </c>
      <c r="I162" s="270">
        <v>-5182.392165388717</v>
      </c>
      <c r="J162" s="270">
        <v>-5982.057989278246</v>
      </c>
      <c r="K162" s="270">
        <v>-11070.86280623332</v>
      </c>
      <c r="L162" s="270">
        <v>-14423.951461912202</v>
      </c>
      <c r="M162" s="270">
        <v>-17627.76514186717</v>
      </c>
      <c r="N162" s="270">
        <v>-21101.737481554675</v>
      </c>
      <c r="O162" s="270">
        <v>-31163.21921172695</v>
      </c>
      <c r="P162" s="270">
        <v>-30177.291034199872</v>
      </c>
    </row>
    <row r="163" spans="1:16" s="269" customFormat="1" ht="11.25" customHeight="1">
      <c r="A163" s="40"/>
      <c r="B163" s="41"/>
      <c r="C163" s="41"/>
      <c r="D163" s="41"/>
      <c r="E163" s="254" t="s">
        <v>41</v>
      </c>
      <c r="F163" s="40"/>
      <c r="G163" s="196"/>
      <c r="H163" s="270">
        <v>0</v>
      </c>
      <c r="I163" s="270">
        <v>0</v>
      </c>
      <c r="J163" s="270">
        <v>0</v>
      </c>
      <c r="K163" s="270">
        <v>-5558.006866382397</v>
      </c>
      <c r="L163" s="270">
        <v>-8402.022017309151</v>
      </c>
      <c r="M163" s="270">
        <v>-7929.553812379391</v>
      </c>
      <c r="N163" s="270">
        <v>-10925.633387982678</v>
      </c>
      <c r="O163" s="270">
        <v>-14509.87738105929</v>
      </c>
      <c r="P163" s="270">
        <v>-11769.835125475309</v>
      </c>
    </row>
    <row r="164" spans="2:16" s="269" customFormat="1" ht="11.25" customHeight="1">
      <c r="B164" s="196"/>
      <c r="C164" s="196"/>
      <c r="D164" s="196"/>
      <c r="E164" s="269" t="s">
        <v>32</v>
      </c>
      <c r="G164" s="196"/>
      <c r="H164" s="270">
        <v>-1258.1875675049587</v>
      </c>
      <c r="I164" s="270">
        <v>-2109.8871599999998</v>
      </c>
      <c r="J164" s="270">
        <v>-2202.04956741261</v>
      </c>
      <c r="K164" s="270">
        <v>-2406.4878938970305</v>
      </c>
      <c r="L164" s="270">
        <v>-2184.116221230128</v>
      </c>
      <c r="M164" s="270">
        <v>-2650.1704062577846</v>
      </c>
      <c r="N164" s="270">
        <v>-4160.792697552</v>
      </c>
      <c r="O164" s="270">
        <v>-8391.002702165682</v>
      </c>
      <c r="P164" s="270">
        <v>-8321.684322189896</v>
      </c>
    </row>
    <row r="165" spans="2:16" s="269" customFormat="1" ht="11.25" customHeight="1">
      <c r="B165" s="196"/>
      <c r="C165" s="196"/>
      <c r="D165" s="196"/>
      <c r="F165" s="269" t="s">
        <v>86</v>
      </c>
      <c r="G165" s="196"/>
      <c r="H165" s="270">
        <v>-815.3344540249242</v>
      </c>
      <c r="I165" s="270">
        <v>-1054.6421599999999</v>
      </c>
      <c r="J165" s="270">
        <v>-1402.3000000000002</v>
      </c>
      <c r="K165" s="270">
        <v>-1292.5912588970302</v>
      </c>
      <c r="L165" s="270">
        <v>-1263.7937725449092</v>
      </c>
      <c r="M165" s="270">
        <v>-933.2434667685399</v>
      </c>
      <c r="N165" s="270">
        <v>-1951.4390284400001</v>
      </c>
      <c r="O165" s="270">
        <v>-3714.260622409033</v>
      </c>
      <c r="P165" s="270">
        <v>-3025.9548712526966</v>
      </c>
    </row>
    <row r="166" spans="1:16" s="40" customFormat="1" ht="11.25" customHeight="1">
      <c r="A166" s="269"/>
      <c r="B166" s="269"/>
      <c r="C166" s="269"/>
      <c r="D166" s="196"/>
      <c r="E166" s="269"/>
      <c r="F166" s="269" t="s">
        <v>87</v>
      </c>
      <c r="G166" s="196"/>
      <c r="H166" s="270">
        <v>-442.85311348003455</v>
      </c>
      <c r="I166" s="270">
        <v>-1055.245</v>
      </c>
      <c r="J166" s="270">
        <v>-799.7495674126098</v>
      </c>
      <c r="K166" s="270">
        <v>-1113.896635</v>
      </c>
      <c r="L166" s="270">
        <v>-920.3224486852189</v>
      </c>
      <c r="M166" s="270">
        <v>-1716.926939489245</v>
      </c>
      <c r="N166" s="270">
        <v>-2209.3536691120003</v>
      </c>
      <c r="O166" s="270">
        <v>-4676.74207975665</v>
      </c>
      <c r="P166" s="270">
        <v>-5295.7294509371995</v>
      </c>
    </row>
    <row r="167" spans="4:16" s="269" customFormat="1" ht="11.25" customHeight="1">
      <c r="D167" s="196"/>
      <c r="E167" s="269" t="s">
        <v>161</v>
      </c>
      <c r="G167" s="196"/>
      <c r="H167" s="270">
        <v>225.66138984999992</v>
      </c>
      <c r="I167" s="270">
        <v>354.09498568000015</v>
      </c>
      <c r="J167" s="270">
        <v>379.88196167999985</v>
      </c>
      <c r="K167" s="270">
        <v>184.1764350899998</v>
      </c>
      <c r="L167" s="270">
        <v>420.21544970000264</v>
      </c>
      <c r="M167" s="270">
        <v>-849.766707229991</v>
      </c>
      <c r="N167" s="270">
        <v>1905.5719349800027</v>
      </c>
      <c r="O167" s="270">
        <v>151.89435189481128</v>
      </c>
      <c r="P167" s="270">
        <v>4.179037199999129</v>
      </c>
    </row>
    <row r="168" spans="4:16" s="269" customFormat="1" ht="11.25" customHeight="1">
      <c r="D168" s="196"/>
      <c r="E168" s="269" t="s">
        <v>33</v>
      </c>
      <c r="G168" s="196"/>
      <c r="H168" s="270">
        <v>-3430.9790000000003</v>
      </c>
      <c r="I168" s="270">
        <v>-3426.599991068718</v>
      </c>
      <c r="J168" s="270">
        <v>-4159.890383545636</v>
      </c>
      <c r="K168" s="270">
        <v>-3290.5444810438917</v>
      </c>
      <c r="L168" s="270">
        <v>-4258.028673072925</v>
      </c>
      <c r="M168" s="270">
        <v>-6198.274216000002</v>
      </c>
      <c r="N168" s="270">
        <v>-7920.883330999999</v>
      </c>
      <c r="O168" s="270">
        <v>-8414.23348039679</v>
      </c>
      <c r="P168" s="270">
        <v>-10089.950623734669</v>
      </c>
    </row>
    <row r="169" spans="4:16" s="269" customFormat="1" ht="11.25" customHeight="1">
      <c r="D169" s="196"/>
      <c r="F169" s="269" t="s">
        <v>7</v>
      </c>
      <c r="G169" s="196"/>
      <c r="H169" s="270">
        <v>-3981.079</v>
      </c>
      <c r="I169" s="270">
        <v>-4238.9400000000005</v>
      </c>
      <c r="J169" s="270">
        <v>-5552.987256263008</v>
      </c>
      <c r="K169" s="270">
        <v>-5237.166753043892</v>
      </c>
      <c r="L169" s="270">
        <v>-7362.406302004208</v>
      </c>
      <c r="M169" s="270">
        <v>-8612.576216000001</v>
      </c>
      <c r="N169" s="270">
        <v>-11485.642331</v>
      </c>
      <c r="O169" s="270">
        <v>-10821.17648039679</v>
      </c>
      <c r="P169" s="270">
        <v>-13531.62362373467</v>
      </c>
    </row>
    <row r="170" spans="4:16" s="269" customFormat="1" ht="11.25" customHeight="1">
      <c r="D170" s="196"/>
      <c r="F170" s="269" t="s">
        <v>220</v>
      </c>
      <c r="G170" s="196"/>
      <c r="H170" s="270">
        <v>-1858.429</v>
      </c>
      <c r="I170" s="270">
        <v>-1734.7379999999998</v>
      </c>
      <c r="J170" s="270">
        <v>-641.1393370000002</v>
      </c>
      <c r="K170" s="270">
        <v>-1068.4809370431497</v>
      </c>
      <c r="L170" s="270">
        <v>422.1156848790449</v>
      </c>
      <c r="M170" s="270">
        <v>-557.2595379999998</v>
      </c>
      <c r="N170" s="270">
        <v>-5325.418866</v>
      </c>
      <c r="O170" s="270">
        <v>-2944.7815439999995</v>
      </c>
      <c r="P170" s="270">
        <v>-3427.3362990000005</v>
      </c>
    </row>
    <row r="171" spans="4:16" s="269" customFormat="1" ht="11.25" customHeight="1">
      <c r="D171" s="196"/>
      <c r="F171" s="269" t="s">
        <v>267</v>
      </c>
      <c r="G171" s="196"/>
      <c r="H171" s="270">
        <v>-2122.65</v>
      </c>
      <c r="I171" s="270">
        <v>-2504.202</v>
      </c>
      <c r="J171" s="270">
        <v>-4911.8479192630075</v>
      </c>
      <c r="K171" s="270">
        <v>-4168.685816000742</v>
      </c>
      <c r="L171" s="270">
        <v>-7784.521986883253</v>
      </c>
      <c r="M171" s="270">
        <v>-8055.316678000001</v>
      </c>
      <c r="N171" s="270">
        <v>-6160.223465</v>
      </c>
      <c r="O171" s="270">
        <v>-7876.394936396791</v>
      </c>
      <c r="P171" s="270">
        <v>-10104.287324734669</v>
      </c>
    </row>
    <row r="172" spans="4:16" s="269" customFormat="1" ht="11.25" customHeight="1">
      <c r="D172" s="196"/>
      <c r="F172" s="269" t="s">
        <v>28</v>
      </c>
      <c r="G172" s="196"/>
      <c r="H172" s="270">
        <v>550.1</v>
      </c>
      <c r="I172" s="270">
        <v>812.3400089312827</v>
      </c>
      <c r="J172" s="270">
        <v>1393.0968727173722</v>
      </c>
      <c r="K172" s="270">
        <v>1946.622272</v>
      </c>
      <c r="L172" s="270">
        <v>3104.3776289312827</v>
      </c>
      <c r="M172" s="270">
        <v>2414.302</v>
      </c>
      <c r="N172" s="270">
        <v>3564.759</v>
      </c>
      <c r="O172" s="270">
        <v>2406.943</v>
      </c>
      <c r="P172" s="270">
        <v>3441.673</v>
      </c>
    </row>
    <row r="173" spans="4:16" s="269" customFormat="1" ht="11.25" customHeight="1">
      <c r="D173" s="196"/>
      <c r="F173" s="269" t="s">
        <v>221</v>
      </c>
      <c r="G173" s="196"/>
      <c r="H173" s="270">
        <v>0</v>
      </c>
      <c r="I173" s="270">
        <v>0</v>
      </c>
      <c r="J173" s="270">
        <v>0</v>
      </c>
      <c r="K173" s="270">
        <v>0</v>
      </c>
      <c r="L173" s="270">
        <v>0</v>
      </c>
      <c r="M173" s="270">
        <v>0</v>
      </c>
      <c r="N173" s="270">
        <v>0</v>
      </c>
      <c r="O173" s="270">
        <v>0</v>
      </c>
      <c r="P173" s="270">
        <v>0</v>
      </c>
    </row>
    <row r="174" spans="1:16" s="269" customFormat="1" ht="11.25" customHeight="1">
      <c r="A174" s="265"/>
      <c r="B174" s="196"/>
      <c r="C174" s="196" t="s">
        <v>257</v>
      </c>
      <c r="D174" s="196" t="s">
        <v>239</v>
      </c>
      <c r="E174" s="265"/>
      <c r="G174" s="196"/>
      <c r="H174" s="270">
        <v>11877.603976086253</v>
      </c>
      <c r="I174" s="270">
        <v>16331.132768710493</v>
      </c>
      <c r="J174" s="270">
        <v>22565.394357464167</v>
      </c>
      <c r="K174" s="270">
        <v>28397.357946871245</v>
      </c>
      <c r="L174" s="270">
        <v>39057.20039914919</v>
      </c>
      <c r="M174" s="270">
        <v>20204.262471759997</v>
      </c>
      <c r="N174" s="270">
        <v>50097.180300589986</v>
      </c>
      <c r="O174" s="270">
        <v>64403.68695761704</v>
      </c>
      <c r="P174" s="270">
        <v>46670.619313409996</v>
      </c>
    </row>
    <row r="175" spans="1:16" s="269" customFormat="1" ht="11.25" customHeight="1">
      <c r="A175" s="265"/>
      <c r="E175" s="269" t="s">
        <v>110</v>
      </c>
      <c r="G175" s="196"/>
      <c r="H175" s="270">
        <v>0</v>
      </c>
      <c r="I175" s="270">
        <v>0</v>
      </c>
      <c r="J175" s="270">
        <v>0</v>
      </c>
      <c r="K175" s="270">
        <v>0</v>
      </c>
      <c r="L175" s="270">
        <v>0</v>
      </c>
      <c r="M175" s="270">
        <v>0</v>
      </c>
      <c r="N175" s="270">
        <v>0</v>
      </c>
      <c r="O175" s="270">
        <v>0</v>
      </c>
      <c r="P175" s="270">
        <v>0</v>
      </c>
    </row>
    <row r="176" spans="1:16" s="269" customFormat="1" ht="11.25" customHeight="1">
      <c r="A176" s="265"/>
      <c r="E176" s="269" t="s">
        <v>111</v>
      </c>
      <c r="G176" s="196"/>
      <c r="H176" s="270">
        <v>11820.437573257017</v>
      </c>
      <c r="I176" s="270">
        <v>16302.817059562254</v>
      </c>
      <c r="J176" s="270">
        <v>22531.48691512195</v>
      </c>
      <c r="K176" s="270">
        <v>28373.422746482847</v>
      </c>
      <c r="L176" s="270">
        <v>38956.65891613892</v>
      </c>
      <c r="M176" s="270">
        <v>19788.629999999997</v>
      </c>
      <c r="N176" s="270">
        <v>49924.599999999984</v>
      </c>
      <c r="O176" s="270">
        <v>64165.51</v>
      </c>
      <c r="P176" s="270">
        <v>46507.03</v>
      </c>
    </row>
    <row r="177" spans="1:16" s="269" customFormat="1" ht="11.25" customHeight="1">
      <c r="A177" s="265"/>
      <c r="D177" s="196"/>
      <c r="F177" s="269" t="s">
        <v>86</v>
      </c>
      <c r="G177" s="196"/>
      <c r="H177" s="270">
        <v>10338.6056904682</v>
      </c>
      <c r="I177" s="270">
        <v>14854.672877646215</v>
      </c>
      <c r="J177" s="270">
        <v>21903.58691512195</v>
      </c>
      <c r="K177" s="270">
        <v>28036.433618212217</v>
      </c>
      <c r="L177" s="270">
        <v>38656.568916138924</v>
      </c>
      <c r="M177" s="270">
        <v>19755.739999999998</v>
      </c>
      <c r="N177" s="270">
        <v>49652.89999999999</v>
      </c>
      <c r="O177" s="270">
        <v>63234.9</v>
      </c>
      <c r="P177" s="270">
        <v>45752.049999999996</v>
      </c>
    </row>
    <row r="178" spans="1:16" s="269" customFormat="1" ht="11.25" customHeight="1">
      <c r="A178" s="265"/>
      <c r="D178" s="196"/>
      <c r="F178" s="269" t="s">
        <v>87</v>
      </c>
      <c r="G178" s="196"/>
      <c r="H178" s="270">
        <v>1481.831882788818</v>
      </c>
      <c r="I178" s="270">
        <v>1448.1441819160386</v>
      </c>
      <c r="J178" s="270">
        <v>627.9</v>
      </c>
      <c r="K178" s="270">
        <v>336.98912827062867</v>
      </c>
      <c r="L178" s="270">
        <v>300.09</v>
      </c>
      <c r="M178" s="270">
        <v>32.88999999999999</v>
      </c>
      <c r="N178" s="270">
        <v>271.7</v>
      </c>
      <c r="O178" s="270">
        <v>930.61</v>
      </c>
      <c r="P178" s="270">
        <v>754.98</v>
      </c>
    </row>
    <row r="179" spans="1:16" s="269" customFormat="1" ht="11.25" customHeight="1">
      <c r="A179" s="265"/>
      <c r="D179" s="196"/>
      <c r="E179" s="269" t="s">
        <v>161</v>
      </c>
      <c r="G179" s="196"/>
      <c r="H179" s="270">
        <v>0</v>
      </c>
      <c r="I179" s="270">
        <v>4.2599094299999996</v>
      </c>
      <c r="J179" s="270">
        <v>-4.607237549999958</v>
      </c>
      <c r="K179" s="270">
        <v>-0.1319173900000088</v>
      </c>
      <c r="L179" s="270">
        <v>34.91051824</v>
      </c>
      <c r="M179" s="270">
        <v>0.9624717599999713</v>
      </c>
      <c r="N179" s="270">
        <v>25.580300590000235</v>
      </c>
      <c r="O179" s="270">
        <v>89.77695761703751</v>
      </c>
      <c r="P179" s="270">
        <v>-134.05068659000008</v>
      </c>
    </row>
    <row r="180" spans="1:16" s="269" customFormat="1" ht="11.25" customHeight="1">
      <c r="A180" s="265"/>
      <c r="D180" s="196"/>
      <c r="E180" s="269" t="s">
        <v>114</v>
      </c>
      <c r="G180" s="196"/>
      <c r="H180" s="270">
        <v>57.16640282923545</v>
      </c>
      <c r="I180" s="270">
        <v>24.055799718237864</v>
      </c>
      <c r="J180" s="270">
        <v>38.51467989221636</v>
      </c>
      <c r="K180" s="270">
        <v>24.067117778398277</v>
      </c>
      <c r="L180" s="270">
        <v>65.63096477026514</v>
      </c>
      <c r="M180" s="270">
        <v>414.67</v>
      </c>
      <c r="N180" s="270">
        <v>147</v>
      </c>
      <c r="O180" s="270">
        <v>148.4</v>
      </c>
      <c r="P180" s="270">
        <v>297.64</v>
      </c>
    </row>
    <row r="181" spans="1:16" s="269" customFormat="1" ht="11.25" customHeight="1">
      <c r="A181" s="265"/>
      <c r="D181" s="196"/>
      <c r="F181" s="269" t="s">
        <v>7</v>
      </c>
      <c r="G181" s="196"/>
      <c r="H181" s="270">
        <v>0</v>
      </c>
      <c r="I181" s="270">
        <v>0</v>
      </c>
      <c r="J181" s="270">
        <v>0</v>
      </c>
      <c r="K181" s="270">
        <v>0</v>
      </c>
      <c r="L181" s="270">
        <v>0</v>
      </c>
      <c r="M181" s="270">
        <v>0</v>
      </c>
      <c r="N181" s="270">
        <v>0</v>
      </c>
      <c r="O181" s="270">
        <v>0</v>
      </c>
      <c r="P181" s="270">
        <v>0</v>
      </c>
    </row>
    <row r="182" spans="1:16" s="269" customFormat="1" ht="11.25" customHeight="1">
      <c r="A182" s="265"/>
      <c r="D182" s="196"/>
      <c r="F182" s="269" t="s">
        <v>220</v>
      </c>
      <c r="G182" s="196"/>
      <c r="H182" s="270">
        <v>0</v>
      </c>
      <c r="I182" s="270">
        <v>0</v>
      </c>
      <c r="J182" s="270">
        <v>0</v>
      </c>
      <c r="K182" s="270">
        <v>0</v>
      </c>
      <c r="L182" s="270">
        <v>0</v>
      </c>
      <c r="M182" s="270">
        <v>0</v>
      </c>
      <c r="N182" s="270">
        <v>0</v>
      </c>
      <c r="O182" s="270">
        <v>0</v>
      </c>
      <c r="P182" s="270">
        <v>0</v>
      </c>
    </row>
    <row r="183" spans="1:16" s="269" customFormat="1" ht="11.25" customHeight="1">
      <c r="A183" s="265"/>
      <c r="D183" s="196"/>
      <c r="F183" s="269" t="s">
        <v>267</v>
      </c>
      <c r="G183" s="196"/>
      <c r="H183" s="270">
        <v>0</v>
      </c>
      <c r="I183" s="270">
        <v>0</v>
      </c>
      <c r="J183" s="270">
        <v>0</v>
      </c>
      <c r="K183" s="270">
        <v>0</v>
      </c>
      <c r="L183" s="270">
        <v>0</v>
      </c>
      <c r="M183" s="270">
        <v>0</v>
      </c>
      <c r="N183" s="270">
        <v>0</v>
      </c>
      <c r="O183" s="270">
        <v>0</v>
      </c>
      <c r="P183" s="270">
        <v>0</v>
      </c>
    </row>
    <row r="184" spans="1:16" s="269" customFormat="1" ht="11.25" customHeight="1">
      <c r="A184" s="265"/>
      <c r="D184" s="196"/>
      <c r="F184" s="269" t="s">
        <v>28</v>
      </c>
      <c r="G184" s="196"/>
      <c r="H184" s="270">
        <v>57.16640282923545</v>
      </c>
      <c r="I184" s="270">
        <v>24.055799718237864</v>
      </c>
      <c r="J184" s="270">
        <v>38.51467989221636</v>
      </c>
      <c r="K184" s="270">
        <v>24.067117778398277</v>
      </c>
      <c r="L184" s="270">
        <v>65.63096477026514</v>
      </c>
      <c r="M184" s="270">
        <v>414.67</v>
      </c>
      <c r="N184" s="270">
        <v>147</v>
      </c>
      <c r="O184" s="270">
        <v>148.4</v>
      </c>
      <c r="P184" s="270">
        <v>297.64</v>
      </c>
    </row>
    <row r="185" spans="1:16" s="269" customFormat="1" ht="11.25" customHeight="1">
      <c r="A185" s="265"/>
      <c r="C185" s="196" t="s">
        <v>258</v>
      </c>
      <c r="D185" s="196" t="s">
        <v>240</v>
      </c>
      <c r="E185" s="265"/>
      <c r="G185" s="196"/>
      <c r="H185" s="270">
        <v>-285.9057316238348</v>
      </c>
      <c r="I185" s="270">
        <v>-19.716256497689642</v>
      </c>
      <c r="J185" s="270">
        <v>664.7811682717402</v>
      </c>
      <c r="K185" s="270">
        <v>2999.2592136636713</v>
      </c>
      <c r="L185" s="270">
        <v>6856.658188298026</v>
      </c>
      <c r="M185" s="270">
        <v>2436.6188258580155</v>
      </c>
      <c r="N185" s="270">
        <v>5875.40283259938</v>
      </c>
      <c r="O185" s="270">
        <v>12116.722508588984</v>
      </c>
      <c r="P185" s="270">
        <v>11056.910017703405</v>
      </c>
    </row>
    <row r="186" spans="1:16" s="269" customFormat="1" ht="11.25" customHeight="1">
      <c r="A186" s="265"/>
      <c r="D186" s="196"/>
      <c r="E186" s="269" t="s">
        <v>110</v>
      </c>
      <c r="G186" s="196"/>
      <c r="H186" s="270">
        <v>-1172.9223543532014</v>
      </c>
      <c r="I186" s="270">
        <v>-1385.6828518221257</v>
      </c>
      <c r="J186" s="270">
        <v>-1703.2958034922908</v>
      </c>
      <c r="K186" s="270">
        <v>-1747.3684694361352</v>
      </c>
      <c r="L186" s="270">
        <v>-2150.0326484860148</v>
      </c>
      <c r="M186" s="270">
        <v>-1425.581709490049</v>
      </c>
      <c r="N186" s="270">
        <v>-2004.6220866711176</v>
      </c>
      <c r="O186" s="270">
        <v>-3065.491516717382</v>
      </c>
      <c r="P186" s="270">
        <v>-2390.0794865498315</v>
      </c>
    </row>
    <row r="187" spans="1:16" s="269" customFormat="1" ht="11.25" customHeight="1">
      <c r="A187" s="265"/>
      <c r="E187" s="269" t="s">
        <v>111</v>
      </c>
      <c r="G187" s="196"/>
      <c r="H187" s="270">
        <v>864.9954644486121</v>
      </c>
      <c r="I187" s="270">
        <v>1335.2646698031135</v>
      </c>
      <c r="J187" s="270">
        <v>2293.5678323643733</v>
      </c>
      <c r="K187" s="270">
        <v>4587.291985539807</v>
      </c>
      <c r="L187" s="270">
        <v>8922.725019305757</v>
      </c>
      <c r="M187" s="270">
        <v>3591.554603502065</v>
      </c>
      <c r="N187" s="270">
        <v>7499.829922790497</v>
      </c>
      <c r="O187" s="270">
        <v>10781.94838561493</v>
      </c>
      <c r="P187" s="270">
        <v>10797.093819826616</v>
      </c>
    </row>
    <row r="188" spans="1:16" s="269" customFormat="1" ht="11.25" customHeight="1">
      <c r="A188" s="265"/>
      <c r="D188" s="196"/>
      <c r="F188" s="269" t="s">
        <v>86</v>
      </c>
      <c r="G188" s="196"/>
      <c r="H188" s="270">
        <v>391.24594174626543</v>
      </c>
      <c r="I188" s="270">
        <v>692.6558089918433</v>
      </c>
      <c r="J188" s="270">
        <v>1110.2</v>
      </c>
      <c r="K188" s="270">
        <v>2636.597783189241</v>
      </c>
      <c r="L188" s="270">
        <v>6836.818232865777</v>
      </c>
      <c r="M188" s="270">
        <v>2037.1532879483993</v>
      </c>
      <c r="N188" s="270">
        <v>4923.221636874274</v>
      </c>
      <c r="O188" s="270">
        <v>7788.574104190149</v>
      </c>
      <c r="P188" s="270">
        <v>7962.625719490438</v>
      </c>
    </row>
    <row r="189" spans="1:16" s="269" customFormat="1" ht="11.25" customHeight="1">
      <c r="A189" s="265"/>
      <c r="D189" s="196"/>
      <c r="F189" s="269" t="s">
        <v>87</v>
      </c>
      <c r="G189" s="196"/>
      <c r="H189" s="270">
        <v>473.74952270234667</v>
      </c>
      <c r="I189" s="270">
        <v>642.6088608112703</v>
      </c>
      <c r="J189" s="270">
        <v>1183.3678323643733</v>
      </c>
      <c r="K189" s="270">
        <v>1950.6942023505655</v>
      </c>
      <c r="L189" s="270">
        <v>2085.9067864399804</v>
      </c>
      <c r="M189" s="270">
        <v>1554.401315553666</v>
      </c>
      <c r="N189" s="270">
        <v>2576.608285916223</v>
      </c>
      <c r="O189" s="270">
        <v>2993.374281424782</v>
      </c>
      <c r="P189" s="270">
        <v>2834.4681003361775</v>
      </c>
    </row>
    <row r="190" spans="1:16" s="269" customFormat="1" ht="11.25" customHeight="1">
      <c r="A190" s="265"/>
      <c r="D190" s="196"/>
      <c r="E190" s="269" t="s">
        <v>161</v>
      </c>
      <c r="G190" s="196"/>
      <c r="H190" s="270">
        <v>1.78976724</v>
      </c>
      <c r="I190" s="270">
        <v>5.978699626828324</v>
      </c>
      <c r="J190" s="270">
        <v>21.34339692</v>
      </c>
      <c r="K190" s="270">
        <v>15.656884560000005</v>
      </c>
      <c r="L190" s="270">
        <v>27.558880699999996</v>
      </c>
      <c r="M190" s="270">
        <v>-5.265903780000002</v>
      </c>
      <c r="N190" s="270">
        <v>33.95949127999999</v>
      </c>
      <c r="O190" s="270">
        <v>34.45582594481482</v>
      </c>
      <c r="P190" s="270">
        <v>17.007254789999998</v>
      </c>
    </row>
    <row r="191" spans="1:16" s="269" customFormat="1" ht="11.25" customHeight="1">
      <c r="A191" s="265"/>
      <c r="D191" s="196"/>
      <c r="E191" s="269" t="s">
        <v>114</v>
      </c>
      <c r="G191" s="196"/>
      <c r="H191" s="270">
        <v>20.231391040754467</v>
      </c>
      <c r="I191" s="270">
        <v>24.723225894494227</v>
      </c>
      <c r="J191" s="270">
        <v>53.16574247965769</v>
      </c>
      <c r="K191" s="270">
        <v>143.678813</v>
      </c>
      <c r="L191" s="270">
        <v>56.40693677828328</v>
      </c>
      <c r="M191" s="270">
        <v>275.9118356259991</v>
      </c>
      <c r="N191" s="270">
        <v>346.2355051999999</v>
      </c>
      <c r="O191" s="270">
        <v>4365.809813746621</v>
      </c>
      <c r="P191" s="270">
        <v>2632.888429636622</v>
      </c>
    </row>
    <row r="192" spans="1:16" s="40" customFormat="1" ht="11.25" customHeight="1">
      <c r="A192" s="265"/>
      <c r="B192" s="269"/>
      <c r="C192" s="269"/>
      <c r="D192" s="196"/>
      <c r="E192" s="269"/>
      <c r="F192" s="269" t="s">
        <v>7</v>
      </c>
      <c r="G192" s="196"/>
      <c r="H192" s="270">
        <v>0</v>
      </c>
      <c r="I192" s="270">
        <v>0</v>
      </c>
      <c r="J192" s="270">
        <v>0</v>
      </c>
      <c r="K192" s="270">
        <v>0</v>
      </c>
      <c r="L192" s="270">
        <v>0</v>
      </c>
      <c r="M192" s="270">
        <v>0</v>
      </c>
      <c r="N192" s="270">
        <v>0</v>
      </c>
      <c r="O192" s="270">
        <v>0</v>
      </c>
      <c r="P192" s="270">
        <v>0</v>
      </c>
    </row>
    <row r="193" spans="1:16" s="269" customFormat="1" ht="11.25" customHeight="1">
      <c r="A193" s="265"/>
      <c r="D193" s="196"/>
      <c r="F193" s="269" t="s">
        <v>28</v>
      </c>
      <c r="G193" s="196"/>
      <c r="H193" s="270">
        <v>20.231391040754467</v>
      </c>
      <c r="I193" s="270">
        <v>24.723225894494227</v>
      </c>
      <c r="J193" s="270">
        <v>53.16574247965769</v>
      </c>
      <c r="K193" s="270">
        <v>143.678813</v>
      </c>
      <c r="L193" s="270">
        <v>56.40693677828328</v>
      </c>
      <c r="M193" s="270">
        <v>275.9118356259991</v>
      </c>
      <c r="N193" s="270">
        <v>346.2355051999999</v>
      </c>
      <c r="O193" s="270">
        <v>879.1121702759992</v>
      </c>
      <c r="P193" s="270">
        <v>830.1907861659994</v>
      </c>
    </row>
    <row r="194" spans="1:16" s="269" customFormat="1" ht="11.25" customHeight="1">
      <c r="A194" s="265"/>
      <c r="D194" s="196"/>
      <c r="F194" s="269" t="s">
        <v>9</v>
      </c>
      <c r="G194" s="196"/>
      <c r="H194" s="270">
        <v>0</v>
      </c>
      <c r="I194" s="270">
        <v>0</v>
      </c>
      <c r="J194" s="270">
        <v>0</v>
      </c>
      <c r="K194" s="270">
        <v>0</v>
      </c>
      <c r="L194" s="270">
        <v>0</v>
      </c>
      <c r="M194" s="270">
        <v>0</v>
      </c>
      <c r="N194" s="270">
        <v>0</v>
      </c>
      <c r="O194" s="270">
        <v>3486.697643470622</v>
      </c>
      <c r="P194" s="270">
        <v>1802.6976434706223</v>
      </c>
    </row>
    <row r="195" spans="1:16" s="269" customFormat="1" ht="11.25" customHeight="1">
      <c r="A195" s="44"/>
      <c r="B195" s="41" t="s">
        <v>62</v>
      </c>
      <c r="C195" s="41" t="s">
        <v>419</v>
      </c>
      <c r="D195" s="41"/>
      <c r="E195" s="41"/>
      <c r="F195" s="40"/>
      <c r="G195" s="41"/>
      <c r="H195" s="43">
        <v>-55555.13508399915</v>
      </c>
      <c r="I195" s="43">
        <v>-56881.179628513724</v>
      </c>
      <c r="J195" s="43">
        <v>-66481.89240699884</v>
      </c>
      <c r="K195" s="43">
        <v>-65164.96166964107</v>
      </c>
      <c r="L195" s="43">
        <v>-73861.90980474235</v>
      </c>
      <c r="M195" s="43">
        <v>-77040.78042086396</v>
      </c>
      <c r="N195" s="43">
        <v>-95718.0683970512</v>
      </c>
      <c r="O195" s="43">
        <v>-110697.57863710556</v>
      </c>
      <c r="P195" s="43">
        <v>-110943.72252760943</v>
      </c>
    </row>
    <row r="196" spans="1:16" s="269" customFormat="1" ht="11.25" customHeight="1">
      <c r="A196" s="265"/>
      <c r="D196" s="196"/>
      <c r="E196" s="269" t="s">
        <v>41</v>
      </c>
      <c r="G196" s="196"/>
      <c r="H196" s="270">
        <v>-39132.20854122328</v>
      </c>
      <c r="I196" s="270">
        <v>-45607.77257744572</v>
      </c>
      <c r="J196" s="270">
        <v>-54307.50193433478</v>
      </c>
      <c r="K196" s="270">
        <v>-49851.087928271925</v>
      </c>
      <c r="L196" s="270">
        <v>-61615.780205072675</v>
      </c>
      <c r="M196" s="270">
        <v>-49754.627807487865</v>
      </c>
      <c r="N196" s="270">
        <v>-63583.562674948924</v>
      </c>
      <c r="O196" s="270">
        <v>-76916.32674731374</v>
      </c>
      <c r="P196" s="270">
        <v>-74967.66523795587</v>
      </c>
    </row>
    <row r="197" spans="1:16" s="269" customFormat="1" ht="11.25" customHeight="1">
      <c r="A197" s="265"/>
      <c r="F197" s="196" t="s">
        <v>400</v>
      </c>
      <c r="G197" s="196"/>
      <c r="H197" s="270">
        <v>-36915.165466785256</v>
      </c>
      <c r="I197" s="270">
        <v>-44156.9876360709</v>
      </c>
      <c r="J197" s="270">
        <v>-53127.984671942875</v>
      </c>
      <c r="K197" s="270">
        <v>-50732.72344100656</v>
      </c>
      <c r="L197" s="270">
        <v>-65196.65107888778</v>
      </c>
      <c r="M197" s="270">
        <v>-53805.85754296192</v>
      </c>
      <c r="N197" s="270">
        <v>-66073.54247497741</v>
      </c>
      <c r="O197" s="270">
        <v>-78247.02677007223</v>
      </c>
      <c r="P197" s="270">
        <v>-77292.49745746079</v>
      </c>
    </row>
    <row r="198" spans="1:16" s="269" customFormat="1" ht="11.25" customHeight="1">
      <c r="A198" s="265"/>
      <c r="D198" s="196"/>
      <c r="F198" s="196" t="s">
        <v>276</v>
      </c>
      <c r="G198" s="196"/>
      <c r="H198" s="270">
        <v>-2217.043074438022</v>
      </c>
      <c r="I198" s="270">
        <v>-1450.7849413748163</v>
      </c>
      <c r="J198" s="270">
        <v>-1179.5172623919034</v>
      </c>
      <c r="K198" s="270">
        <v>881.6355127346305</v>
      </c>
      <c r="L198" s="270">
        <v>3580.8708738151026</v>
      </c>
      <c r="M198" s="270">
        <v>4051.2297354740604</v>
      </c>
      <c r="N198" s="270">
        <v>2489.979800028489</v>
      </c>
      <c r="O198" s="270">
        <v>1330.7000227584886</v>
      </c>
      <c r="P198" s="270">
        <v>2324.8322195049277</v>
      </c>
    </row>
    <row r="199" spans="1:16" s="269" customFormat="1" ht="11.25" customHeight="1">
      <c r="A199" s="265"/>
      <c r="D199" s="196"/>
      <c r="E199" s="269" t="s">
        <v>32</v>
      </c>
      <c r="G199" s="196"/>
      <c r="H199" s="270">
        <v>-1165.2164679472462</v>
      </c>
      <c r="I199" s="270">
        <v>496.39359392449296</v>
      </c>
      <c r="J199" s="270">
        <v>-361.19998000133273</v>
      </c>
      <c r="K199" s="270">
        <v>859.5421737549395</v>
      </c>
      <c r="L199" s="270">
        <v>7062.264012419433</v>
      </c>
      <c r="M199" s="270">
        <v>-676.3708856617513</v>
      </c>
      <c r="N199" s="270">
        <v>-1759.3329808252047</v>
      </c>
      <c r="O199" s="270">
        <v>-4434.278193185266</v>
      </c>
      <c r="P199" s="270">
        <v>-8807.463830267638</v>
      </c>
    </row>
    <row r="200" spans="1:16" s="269" customFormat="1" ht="11.25" customHeight="1">
      <c r="A200" s="265"/>
      <c r="D200" s="196"/>
      <c r="F200" s="269" t="s">
        <v>86</v>
      </c>
      <c r="G200" s="196"/>
      <c r="H200" s="270">
        <v>4864.588134649761</v>
      </c>
      <c r="I200" s="270">
        <v>5206.64160303406</v>
      </c>
      <c r="J200" s="270">
        <v>4297.770316447317</v>
      </c>
      <c r="K200" s="270">
        <v>5589.6123044056185</v>
      </c>
      <c r="L200" s="270">
        <v>10756.094665645982</v>
      </c>
      <c r="M200" s="270">
        <v>3431.3113340781947</v>
      </c>
      <c r="N200" s="270">
        <v>4336.295248541148</v>
      </c>
      <c r="O200" s="270">
        <v>4991.960902358918</v>
      </c>
      <c r="P200" s="270">
        <v>4947.580540594678</v>
      </c>
    </row>
    <row r="201" spans="1:16" s="269" customFormat="1" ht="11.25" customHeight="1">
      <c r="A201" s="265"/>
      <c r="D201" s="196"/>
      <c r="F201" s="269" t="s">
        <v>87</v>
      </c>
      <c r="G201" s="196"/>
      <c r="H201" s="270">
        <v>-6029.804602597007</v>
      </c>
      <c r="I201" s="270">
        <v>-4710.248009109567</v>
      </c>
      <c r="J201" s="270">
        <v>-4658.97029644865</v>
      </c>
      <c r="K201" s="270">
        <v>-4730.070130650679</v>
      </c>
      <c r="L201" s="270">
        <v>-3693.8306532265487</v>
      </c>
      <c r="M201" s="270">
        <v>-4107.682219739946</v>
      </c>
      <c r="N201" s="270">
        <v>-6095.628229366353</v>
      </c>
      <c r="O201" s="270">
        <v>-9426.239095544184</v>
      </c>
      <c r="P201" s="270">
        <v>-13755.044370862315</v>
      </c>
    </row>
    <row r="202" spans="1:16" s="269" customFormat="1" ht="11.25" customHeight="1">
      <c r="A202" s="265"/>
      <c r="D202" s="196"/>
      <c r="E202" s="269" t="s">
        <v>161</v>
      </c>
      <c r="G202" s="196"/>
      <c r="H202" s="270">
        <v>85.09772195000002</v>
      </c>
      <c r="I202" s="270">
        <v>-64.51915802703502</v>
      </c>
      <c r="J202" s="270">
        <v>-593.6948401453262</v>
      </c>
      <c r="K202" s="270">
        <v>-3326.0843897282784</v>
      </c>
      <c r="L202" s="270">
        <v>-4009.3641273838125</v>
      </c>
      <c r="M202" s="270">
        <v>-162.6185188024565</v>
      </c>
      <c r="N202" s="270">
        <v>-3090.4430267153784</v>
      </c>
      <c r="O202" s="270">
        <v>-2992.847934075887</v>
      </c>
      <c r="P202" s="270">
        <v>-1572.9421031923496</v>
      </c>
    </row>
    <row r="203" spans="1:16" s="40" customFormat="1" ht="11.25" customHeight="1">
      <c r="A203" s="265"/>
      <c r="B203" s="269"/>
      <c r="C203" s="269"/>
      <c r="D203" s="196"/>
      <c r="E203" s="269" t="s">
        <v>33</v>
      </c>
      <c r="F203" s="269"/>
      <c r="G203" s="196"/>
      <c r="H203" s="270">
        <v>-15342.807796778636</v>
      </c>
      <c r="I203" s="270">
        <v>-11705.281486965465</v>
      </c>
      <c r="J203" s="270">
        <v>-11219.495652517404</v>
      </c>
      <c r="K203" s="270">
        <v>-12847.331525395788</v>
      </c>
      <c r="L203" s="270">
        <v>-15299.029484705301</v>
      </c>
      <c r="M203" s="270">
        <v>-26447.163208911912</v>
      </c>
      <c r="N203" s="270">
        <v>-27284.72971456169</v>
      </c>
      <c r="O203" s="270">
        <v>-26354.125762530675</v>
      </c>
      <c r="P203" s="270">
        <v>-25595.651356193535</v>
      </c>
    </row>
    <row r="204" spans="2:16" s="265" customFormat="1" ht="11.25" customHeight="1">
      <c r="B204" s="269"/>
      <c r="C204" s="269"/>
      <c r="D204" s="196"/>
      <c r="E204" s="269"/>
      <c r="F204" s="269" t="s">
        <v>6</v>
      </c>
      <c r="G204" s="196"/>
      <c r="H204" s="270">
        <v>-2199.679425561978</v>
      </c>
      <c r="I204" s="270">
        <v>-1726.870949392475</v>
      </c>
      <c r="J204" s="270">
        <v>-556.8943639139354</v>
      </c>
      <c r="K204" s="270">
        <v>-537.4806553607159</v>
      </c>
      <c r="L204" s="270">
        <v>761.4647829810954</v>
      </c>
      <c r="M204" s="270">
        <v>-2502.5617045639347</v>
      </c>
      <c r="N204" s="270">
        <v>700.961753176579</v>
      </c>
      <c r="O204" s="270">
        <v>1385.6211733524142</v>
      </c>
      <c r="P204" s="270">
        <v>1402.161242911183</v>
      </c>
    </row>
    <row r="205" spans="2:16" s="265" customFormat="1" ht="11.25" customHeight="1">
      <c r="B205" s="269"/>
      <c r="C205" s="269"/>
      <c r="D205" s="196"/>
      <c r="E205" s="269"/>
      <c r="F205" s="269" t="s">
        <v>220</v>
      </c>
      <c r="G205" s="196"/>
      <c r="H205" s="270">
        <v>-288.57942556197804</v>
      </c>
      <c r="I205" s="270">
        <v>87.92905060752491</v>
      </c>
      <c r="J205" s="270">
        <v>1127.7876360860646</v>
      </c>
      <c r="K205" s="270">
        <v>1541.5263125382835</v>
      </c>
      <c r="L205" s="270">
        <v>2401.5307829810954</v>
      </c>
      <c r="M205" s="270">
        <v>-1504.3477045639347</v>
      </c>
      <c r="N205" s="270">
        <v>1542.1836008432456</v>
      </c>
      <c r="O205" s="270">
        <v>2190.6661733524143</v>
      </c>
      <c r="P205" s="270">
        <v>2170.448242911183</v>
      </c>
    </row>
    <row r="206" spans="2:16" s="265" customFormat="1" ht="11.25" customHeight="1">
      <c r="B206" s="269"/>
      <c r="C206" s="269"/>
      <c r="D206" s="196"/>
      <c r="E206" s="269"/>
      <c r="F206" s="269" t="s">
        <v>267</v>
      </c>
      <c r="G206" s="196"/>
      <c r="H206" s="270">
        <v>-1911.1</v>
      </c>
      <c r="I206" s="270">
        <v>-1814.8</v>
      </c>
      <c r="J206" s="270">
        <v>-1684.682</v>
      </c>
      <c r="K206" s="270">
        <v>-2079.0069678989994</v>
      </c>
      <c r="L206" s="270">
        <v>-1640.066</v>
      </c>
      <c r="M206" s="270">
        <v>-998.2139999999999</v>
      </c>
      <c r="N206" s="270">
        <v>-841.2218476666666</v>
      </c>
      <c r="O206" s="270">
        <v>-805.045</v>
      </c>
      <c r="P206" s="270">
        <v>-768.287</v>
      </c>
    </row>
    <row r="207" spans="2:16" s="265" customFormat="1" ht="11.25" customHeight="1">
      <c r="B207" s="269"/>
      <c r="C207" s="269"/>
      <c r="D207" s="196"/>
      <c r="E207" s="269"/>
      <c r="F207" s="269" t="s">
        <v>7</v>
      </c>
      <c r="G207" s="196"/>
      <c r="H207" s="270">
        <v>-17686.283302786367</v>
      </c>
      <c r="I207" s="270">
        <v>-15805.925103165897</v>
      </c>
      <c r="J207" s="270">
        <v>-16705.140949067558</v>
      </c>
      <c r="K207" s="270">
        <v>-19249.074146690582</v>
      </c>
      <c r="L207" s="270">
        <v>-21430.816244390953</v>
      </c>
      <c r="M207" s="270">
        <v>-27276.340439705986</v>
      </c>
      <c r="N207" s="270">
        <v>-29854.66964292627</v>
      </c>
      <c r="O207" s="270">
        <v>-29407.323460891264</v>
      </c>
      <c r="P207" s="270">
        <v>-31486.34567177723</v>
      </c>
    </row>
    <row r="208" spans="2:16" s="265" customFormat="1" ht="11.25" customHeight="1">
      <c r="B208" s="269"/>
      <c r="C208" s="269"/>
      <c r="D208" s="196"/>
      <c r="E208" s="269"/>
      <c r="F208" s="269" t="s">
        <v>220</v>
      </c>
      <c r="G208" s="196"/>
      <c r="H208" s="270">
        <v>-1178.5347534750395</v>
      </c>
      <c r="I208" s="270">
        <v>-743.6569791658974</v>
      </c>
      <c r="J208" s="270">
        <v>-500.8755636248676</v>
      </c>
      <c r="K208" s="270">
        <v>-493.54641980503095</v>
      </c>
      <c r="L208" s="270">
        <v>-1031.7692893908493</v>
      </c>
      <c r="M208" s="270">
        <v>-2400.573038532572</v>
      </c>
      <c r="N208" s="270">
        <v>-198.91811727682193</v>
      </c>
      <c r="O208" s="270">
        <v>281.9975763643457</v>
      </c>
      <c r="P208" s="270">
        <v>21.617331689234106</v>
      </c>
    </row>
    <row r="209" spans="2:16" s="265" customFormat="1" ht="11.25" customHeight="1">
      <c r="B209" s="269"/>
      <c r="C209" s="269"/>
      <c r="D209" s="196"/>
      <c r="E209" s="269"/>
      <c r="F209" s="269" t="s">
        <v>267</v>
      </c>
      <c r="G209" s="196"/>
      <c r="H209" s="270">
        <v>-16507.748549311327</v>
      </c>
      <c r="I209" s="270">
        <v>-15062.268124</v>
      </c>
      <c r="J209" s="270">
        <v>-16204.26538544269</v>
      </c>
      <c r="K209" s="270">
        <v>-18755.52772688555</v>
      </c>
      <c r="L209" s="270">
        <v>-20399.046955000103</v>
      </c>
      <c r="M209" s="270">
        <v>-24875.767401173413</v>
      </c>
      <c r="N209" s="270">
        <v>-29655.751525649448</v>
      </c>
      <c r="O209" s="270">
        <v>-29689.32103725561</v>
      </c>
      <c r="P209" s="270">
        <v>-31507.963003466466</v>
      </c>
    </row>
    <row r="210" spans="2:16" s="265" customFormat="1" ht="11.25" customHeight="1">
      <c r="B210" s="269"/>
      <c r="C210" s="269"/>
      <c r="D210" s="196"/>
      <c r="E210" s="269"/>
      <c r="F210" s="269" t="s">
        <v>28</v>
      </c>
      <c r="G210" s="196"/>
      <c r="H210" s="270">
        <v>4543.15493156971</v>
      </c>
      <c r="I210" s="270">
        <v>5827.514565592908</v>
      </c>
      <c r="J210" s="270">
        <v>6042.53966046409</v>
      </c>
      <c r="K210" s="270">
        <v>6939.223276655509</v>
      </c>
      <c r="L210" s="270">
        <v>5370.321976704555</v>
      </c>
      <c r="M210" s="270">
        <v>3331.7389353580083</v>
      </c>
      <c r="N210" s="270">
        <v>1868.9781751879987</v>
      </c>
      <c r="O210" s="270">
        <v>1667.5765250081763</v>
      </c>
      <c r="P210" s="270">
        <v>4488.533072672513</v>
      </c>
    </row>
    <row r="211" spans="2:16" s="265" customFormat="1" ht="11.25" customHeight="1">
      <c r="B211" s="269"/>
      <c r="C211" s="269"/>
      <c r="D211" s="196"/>
      <c r="E211" s="269"/>
      <c r="F211" s="269" t="s">
        <v>222</v>
      </c>
      <c r="H211" s="272">
        <v>0</v>
      </c>
      <c r="I211" s="272">
        <v>0</v>
      </c>
      <c r="J211" s="272">
        <v>0</v>
      </c>
      <c r="K211" s="272">
        <v>0</v>
      </c>
      <c r="L211" s="272">
        <v>0</v>
      </c>
      <c r="M211" s="272">
        <v>0</v>
      </c>
      <c r="N211" s="272">
        <v>0</v>
      </c>
      <c r="O211" s="272">
        <v>0</v>
      </c>
      <c r="P211" s="272">
        <v>0</v>
      </c>
    </row>
    <row r="212" spans="2:16" s="265" customFormat="1" ht="11.25" customHeight="1">
      <c r="B212" s="269"/>
      <c r="C212" s="269"/>
      <c r="D212" s="269"/>
      <c r="E212" s="269"/>
      <c r="F212" s="269"/>
      <c r="G212" s="262"/>
      <c r="H212" s="262"/>
      <c r="I212" s="262"/>
      <c r="J212" s="262"/>
      <c r="K212" s="262"/>
      <c r="L212" s="262"/>
      <c r="M212" s="262"/>
      <c r="N212" s="262"/>
      <c r="O212" s="262"/>
      <c r="P212" s="262"/>
    </row>
    <row r="213" spans="2:13" s="265" customFormat="1" ht="11.25" customHeight="1">
      <c r="B213" s="273"/>
      <c r="C213" s="273"/>
      <c r="D213" s="273"/>
      <c r="E213" s="273"/>
      <c r="F213" s="273"/>
      <c r="G213" s="196"/>
      <c r="H213" s="274"/>
      <c r="I213" s="274"/>
      <c r="M213" s="275"/>
    </row>
    <row r="214" spans="1:16" s="265" customFormat="1" ht="11.25" customHeight="1">
      <c r="A214" s="180"/>
      <c r="B214" s="277" t="s">
        <v>417</v>
      </c>
      <c r="C214" s="257" t="s">
        <v>223</v>
      </c>
      <c r="D214" s="257"/>
      <c r="E214" s="257"/>
      <c r="F214" s="257"/>
      <c r="G214" s="196"/>
      <c r="H214" s="254"/>
      <c r="I214" s="180"/>
      <c r="J214" s="180"/>
      <c r="K214" s="180"/>
      <c r="L214" s="180"/>
      <c r="M214" s="275"/>
      <c r="N214" s="275"/>
      <c r="O214" s="275"/>
      <c r="P214" s="275"/>
    </row>
    <row r="215" spans="1:16" s="265" customFormat="1" ht="11.25" customHeight="1">
      <c r="A215" s="180"/>
      <c r="B215" s="257"/>
      <c r="C215" s="257" t="s">
        <v>224</v>
      </c>
      <c r="D215" s="257"/>
      <c r="E215" s="257"/>
      <c r="F215" s="257"/>
      <c r="G215" s="196"/>
      <c r="H215" s="254"/>
      <c r="I215" s="180"/>
      <c r="J215" s="180"/>
      <c r="K215" s="180"/>
      <c r="L215" s="180"/>
      <c r="M215" s="275"/>
      <c r="N215" s="275"/>
      <c r="O215" s="275"/>
      <c r="P215" s="275"/>
    </row>
    <row r="216" spans="1:16" s="265" customFormat="1" ht="11.25" customHeight="1">
      <c r="A216" s="180"/>
      <c r="B216" s="257"/>
      <c r="C216" s="257" t="s">
        <v>414</v>
      </c>
      <c r="D216" s="257"/>
      <c r="E216" s="257"/>
      <c r="F216" s="257"/>
      <c r="G216" s="196"/>
      <c r="H216" s="254"/>
      <c r="I216" s="257"/>
      <c r="J216" s="180"/>
      <c r="K216" s="180"/>
      <c r="L216" s="180"/>
      <c r="M216" s="275"/>
      <c r="N216" s="275"/>
      <c r="O216" s="275"/>
      <c r="P216" s="275"/>
    </row>
    <row r="217" spans="1:16" s="265" customFormat="1" ht="11.25" customHeight="1">
      <c r="A217" s="259"/>
      <c r="B217" s="276" t="s">
        <v>418</v>
      </c>
      <c r="C217" s="259"/>
      <c r="D217" s="259"/>
      <c r="E217" s="259"/>
      <c r="F217" s="259"/>
      <c r="G217" s="196"/>
      <c r="H217" s="259"/>
      <c r="I217" s="259"/>
      <c r="J217" s="259"/>
      <c r="K217" s="259"/>
      <c r="L217" s="259"/>
      <c r="M217" s="275"/>
      <c r="N217" s="275"/>
      <c r="O217" s="275"/>
      <c r="P217" s="275"/>
    </row>
    <row r="218" spans="1:16" s="265" customFormat="1" ht="11.25" customHeight="1">
      <c r="A218" s="180"/>
      <c r="B218" s="180"/>
      <c r="C218" s="180"/>
      <c r="D218" s="180"/>
      <c r="E218" s="180"/>
      <c r="F218" s="180"/>
      <c r="G218" s="196"/>
      <c r="H218" s="180"/>
      <c r="I218" s="238"/>
      <c r="J218" s="180"/>
      <c r="K218" s="180"/>
      <c r="L218" s="180"/>
      <c r="M218" s="275"/>
      <c r="N218" s="275"/>
      <c r="O218" s="275"/>
      <c r="P218" s="275"/>
    </row>
  </sheetData>
  <sheetProtection/>
  <printOptions/>
  <pageMargins left="0.5118110236220472" right="0.5118110236220472" top="0.5118110236220472" bottom="0.5118110236220472" header="0.5118110236220472" footer="0.5118110236220472"/>
  <pageSetup horizontalDpi="600" verticalDpi="600" orientation="portrait" scale="47" r:id="rId1"/>
  <rowBreaks count="2" manualBreakCount="2">
    <brk id="71" max="20" man="1"/>
    <brk id="127" max="20" man="1"/>
  </rowBreaks>
  <ignoredErrors>
    <ignoredError sqref="B2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W1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11.421875" defaultRowHeight="10.5" customHeight="1"/>
  <cols>
    <col min="1" max="1" width="2.28125" style="2" customWidth="1"/>
    <col min="2" max="2" width="3.140625" style="2" customWidth="1"/>
    <col min="3" max="6" width="2.7109375" style="2" customWidth="1"/>
    <col min="7" max="7" width="36.7109375" style="2" customWidth="1"/>
    <col min="8" max="8" width="2.28125" style="2" customWidth="1"/>
    <col min="9" max="17" width="10.57421875" style="2" customWidth="1"/>
    <col min="18" max="18" width="10.57421875" style="5" customWidth="1"/>
    <col min="19" max="19" width="9.8515625" style="5" customWidth="1"/>
    <col min="20" max="23" width="11.421875" style="5" customWidth="1"/>
    <col min="24" max="16384" width="11.421875" style="2" customWidth="1"/>
  </cols>
  <sheetData>
    <row r="1" ht="16.5" customHeight="1">
      <c r="B1" s="296" t="s">
        <v>432</v>
      </c>
    </row>
    <row r="2" spans="2:17" ht="10.5" customHeight="1">
      <c r="B2" s="295" t="s">
        <v>439</v>
      </c>
      <c r="C2" s="10"/>
      <c r="D2" s="10"/>
      <c r="E2" s="10"/>
      <c r="F2" s="10"/>
      <c r="G2" s="10"/>
      <c r="I2" s="10"/>
      <c r="J2" s="10"/>
      <c r="K2" s="10"/>
      <c r="L2" s="10"/>
      <c r="M2" s="10"/>
      <c r="N2" s="10"/>
      <c r="O2" s="10"/>
      <c r="P2" s="10"/>
      <c r="Q2" s="10"/>
    </row>
    <row r="3" spans="2:19" ht="10.5" customHeight="1">
      <c r="B3" s="125" t="s">
        <v>0</v>
      </c>
      <c r="C3" s="10"/>
      <c r="D3" s="10"/>
      <c r="E3" s="10"/>
      <c r="F3" s="10"/>
      <c r="G3" s="10"/>
      <c r="H3" s="10"/>
      <c r="I3" s="10"/>
      <c r="K3" s="10"/>
      <c r="L3" s="10"/>
      <c r="M3" s="10"/>
      <c r="N3" s="10"/>
      <c r="O3" s="10"/>
      <c r="P3" s="10"/>
      <c r="Q3" s="10"/>
      <c r="S3" s="12"/>
    </row>
    <row r="4" ht="10.5" customHeight="1">
      <c r="S4" s="13"/>
    </row>
    <row r="5" spans="2:23" ht="10.5" customHeight="1">
      <c r="B5" s="14"/>
      <c r="C5" s="14"/>
      <c r="D5" s="14"/>
      <c r="E5" s="14"/>
      <c r="F5" s="14"/>
      <c r="G5" s="14"/>
      <c r="H5" s="14"/>
      <c r="I5" s="14"/>
      <c r="J5" s="15"/>
      <c r="K5" s="15"/>
      <c r="L5" s="15"/>
      <c r="M5" s="15"/>
      <c r="N5" s="15"/>
      <c r="O5" s="15"/>
      <c r="P5" s="15"/>
      <c r="Q5" s="15"/>
      <c r="R5" s="2"/>
      <c r="S5" s="2"/>
      <c r="T5" s="2"/>
      <c r="U5" s="2"/>
      <c r="V5" s="2"/>
      <c r="W5" s="2"/>
    </row>
    <row r="6" spans="2:23" ht="10.5" customHeight="1">
      <c r="B6" s="8" t="s">
        <v>1</v>
      </c>
      <c r="D6" s="8"/>
      <c r="E6" s="8"/>
      <c r="F6" s="8"/>
      <c r="G6" s="8"/>
      <c r="H6" s="8"/>
      <c r="I6" s="16">
        <v>2003</v>
      </c>
      <c r="J6" s="17">
        <v>2004</v>
      </c>
      <c r="K6" s="17">
        <v>2005</v>
      </c>
      <c r="L6" s="17">
        <v>2006</v>
      </c>
      <c r="M6" s="17">
        <v>2007</v>
      </c>
      <c r="N6" s="17">
        <v>2008</v>
      </c>
      <c r="O6" s="17">
        <v>2009</v>
      </c>
      <c r="P6" s="17">
        <v>2010</v>
      </c>
      <c r="Q6" s="17">
        <v>2011</v>
      </c>
      <c r="R6" s="2"/>
      <c r="S6" s="2"/>
      <c r="T6" s="2"/>
      <c r="U6" s="2"/>
      <c r="V6" s="2"/>
      <c r="W6" s="2"/>
    </row>
    <row r="7" spans="2:23" ht="10.5" customHeight="1">
      <c r="B7" s="18"/>
      <c r="C7" s="18"/>
      <c r="D7" s="18"/>
      <c r="E7" s="18"/>
      <c r="F7" s="18"/>
      <c r="G7" s="18"/>
      <c r="H7" s="18"/>
      <c r="I7" s="19"/>
      <c r="J7" s="20"/>
      <c r="K7" s="20"/>
      <c r="L7" s="20"/>
      <c r="M7" s="20"/>
      <c r="N7" s="20"/>
      <c r="O7" s="20"/>
      <c r="P7" s="20"/>
      <c r="Q7" s="20"/>
      <c r="R7" s="2"/>
      <c r="S7" s="2"/>
      <c r="T7" s="2"/>
      <c r="U7" s="2"/>
      <c r="V7" s="2"/>
      <c r="W7" s="2"/>
    </row>
    <row r="8" spans="10:23" ht="10.5" customHeight="1">
      <c r="J8" s="5"/>
      <c r="K8" s="5"/>
      <c r="L8" s="5"/>
      <c r="M8" s="5"/>
      <c r="N8" s="5"/>
      <c r="R8" s="2"/>
      <c r="S8" s="2"/>
      <c r="T8" s="2"/>
      <c r="U8" s="2"/>
      <c r="V8" s="2"/>
      <c r="W8" s="2"/>
    </row>
    <row r="9" spans="2:17" s="1" customFormat="1" ht="12" customHeight="1">
      <c r="B9" s="21" t="s">
        <v>46</v>
      </c>
      <c r="C9" s="122" t="s">
        <v>47</v>
      </c>
      <c r="D9" s="122"/>
      <c r="E9" s="122"/>
      <c r="F9" s="122"/>
      <c r="G9" s="122"/>
      <c r="I9" s="22">
        <v>-829.5512186678291</v>
      </c>
      <c r="J9" s="23">
        <v>2597.431770880776</v>
      </c>
      <c r="K9" s="23">
        <v>1891.049230114628</v>
      </c>
      <c r="L9" s="22">
        <v>7115.564125463283</v>
      </c>
      <c r="M9" s="22">
        <v>7078.772838299568</v>
      </c>
      <c r="N9" s="22">
        <v>-5800.0804416528135</v>
      </c>
      <c r="O9" s="22">
        <v>3518.059561623324</v>
      </c>
      <c r="P9" s="22">
        <v>3268.5668852598365</v>
      </c>
      <c r="Q9" s="22">
        <v>-3220.183169935591</v>
      </c>
    </row>
    <row r="10" spans="2:23" ht="12" customHeight="1">
      <c r="B10" s="25"/>
      <c r="I10" s="26"/>
      <c r="J10" s="27"/>
      <c r="K10" s="27"/>
      <c r="L10" s="26"/>
      <c r="M10" s="26"/>
      <c r="N10" s="26"/>
      <c r="O10" s="26"/>
      <c r="P10" s="26"/>
      <c r="Q10" s="26"/>
      <c r="R10" s="2"/>
      <c r="S10" s="2"/>
      <c r="T10" s="2"/>
      <c r="U10" s="2"/>
      <c r="V10" s="2"/>
      <c r="W10" s="2"/>
    </row>
    <row r="11" spans="2:23" ht="12" customHeight="1">
      <c r="B11" s="25"/>
      <c r="C11" s="2" t="s">
        <v>48</v>
      </c>
      <c r="D11" s="125" t="s">
        <v>49</v>
      </c>
      <c r="E11" s="125"/>
      <c r="F11" s="125"/>
      <c r="G11" s="125"/>
      <c r="H11" s="1"/>
      <c r="I11" s="26">
        <v>3076.1254986224767</v>
      </c>
      <c r="J11" s="27">
        <v>9351.923484164916</v>
      </c>
      <c r="K11" s="27">
        <v>10474.049591592087</v>
      </c>
      <c r="L11" s="26">
        <v>22072.23874298542</v>
      </c>
      <c r="M11" s="26">
        <v>22809.083648037154</v>
      </c>
      <c r="N11" s="26">
        <v>4866.463568819798</v>
      </c>
      <c r="O11" s="26">
        <v>13349.589394256496</v>
      </c>
      <c r="P11" s="26">
        <v>13518.644836512813</v>
      </c>
      <c r="Q11" s="26">
        <v>8376.039099522468</v>
      </c>
      <c r="R11" s="2"/>
      <c r="S11" s="2"/>
      <c r="T11" s="2"/>
      <c r="U11" s="2"/>
      <c r="V11" s="2"/>
      <c r="W11" s="2"/>
    </row>
    <row r="12" spans="2:17" s="1" customFormat="1" ht="12" customHeight="1">
      <c r="B12" s="25"/>
      <c r="C12" s="2"/>
      <c r="D12" s="2"/>
      <c r="E12" s="2" t="s">
        <v>50</v>
      </c>
      <c r="F12" s="2"/>
      <c r="G12" s="2"/>
      <c r="I12" s="26">
        <v>3765.3887667024756</v>
      </c>
      <c r="J12" s="27">
        <v>10156.113653630171</v>
      </c>
      <c r="K12" s="27">
        <v>11309.4634179682</v>
      </c>
      <c r="L12" s="26">
        <v>22946.761910553818</v>
      </c>
      <c r="M12" s="26">
        <v>24131.803653532603</v>
      </c>
      <c r="N12" s="26">
        <v>6074.139975988277</v>
      </c>
      <c r="O12" s="26">
        <v>15360.032410606218</v>
      </c>
      <c r="P12" s="26">
        <v>15324.471840871833</v>
      </c>
      <c r="Q12" s="26">
        <v>10792.948166715709</v>
      </c>
    </row>
    <row r="13" spans="2:23" ht="12" customHeight="1">
      <c r="B13" s="25"/>
      <c r="F13" s="2" t="s">
        <v>51</v>
      </c>
      <c r="I13" s="26">
        <v>21650.906897849127</v>
      </c>
      <c r="J13" s="27">
        <v>33025.407003925015</v>
      </c>
      <c r="K13" s="27">
        <v>41973.9924849</v>
      </c>
      <c r="L13" s="26">
        <v>59380.159233432016</v>
      </c>
      <c r="M13" s="26">
        <v>68561.3644837296</v>
      </c>
      <c r="N13" s="26">
        <v>64510.142785128235</v>
      </c>
      <c r="O13" s="26">
        <v>55462.67148129666</v>
      </c>
      <c r="P13" s="26">
        <v>70896.8485643289</v>
      </c>
      <c r="Q13" s="26">
        <v>81411.38517204154</v>
      </c>
      <c r="R13" s="2"/>
      <c r="S13" s="2"/>
      <c r="T13" s="2"/>
      <c r="U13" s="2"/>
      <c r="V13" s="2"/>
      <c r="W13" s="2"/>
    </row>
    <row r="14" spans="2:23" ht="12" customHeight="1">
      <c r="B14" s="25"/>
      <c r="F14" s="2" t="s">
        <v>2</v>
      </c>
      <c r="I14" s="26">
        <v>17885.51813114665</v>
      </c>
      <c r="J14" s="27">
        <v>22869.293350294844</v>
      </c>
      <c r="K14" s="27">
        <v>30664.529066931802</v>
      </c>
      <c r="L14" s="26">
        <v>36433.3973228782</v>
      </c>
      <c r="M14" s="26">
        <v>44429.560830197</v>
      </c>
      <c r="N14" s="26">
        <v>58436.00280913996</v>
      </c>
      <c r="O14" s="26">
        <v>40102.63907069044</v>
      </c>
      <c r="P14" s="26">
        <v>55572.37672345707</v>
      </c>
      <c r="Q14" s="26">
        <v>70618.43700532583</v>
      </c>
      <c r="R14" s="2"/>
      <c r="S14" s="2"/>
      <c r="T14" s="2"/>
      <c r="U14" s="2"/>
      <c r="V14" s="2"/>
      <c r="W14" s="2"/>
    </row>
    <row r="15" spans="2:17" s="1" customFormat="1" ht="12" customHeight="1">
      <c r="B15" s="25"/>
      <c r="C15" s="2"/>
      <c r="D15" s="2"/>
      <c r="E15" s="2" t="s">
        <v>53</v>
      </c>
      <c r="F15" s="2"/>
      <c r="G15" s="2"/>
      <c r="I15" s="26">
        <v>-689.2632680799989</v>
      </c>
      <c r="J15" s="27">
        <v>-804.1901694652543</v>
      </c>
      <c r="K15" s="27">
        <v>-835.4138263761124</v>
      </c>
      <c r="L15" s="26">
        <v>-874.5231675683972</v>
      </c>
      <c r="M15" s="26">
        <v>-1322.7200054954483</v>
      </c>
      <c r="N15" s="26">
        <v>-1207.6764071684793</v>
      </c>
      <c r="O15" s="26">
        <v>-2010.4430163497218</v>
      </c>
      <c r="P15" s="26">
        <v>-1805.82700435902</v>
      </c>
      <c r="Q15" s="26">
        <v>-2416.909067193241</v>
      </c>
    </row>
    <row r="16" spans="2:23" ht="12" customHeight="1">
      <c r="B16" s="25"/>
      <c r="F16" s="2" t="s">
        <v>51</v>
      </c>
      <c r="I16" s="26">
        <v>5102.835683972117</v>
      </c>
      <c r="J16" s="27">
        <v>6066.449931301948</v>
      </c>
      <c r="K16" s="27">
        <v>7166.771643200511</v>
      </c>
      <c r="L16" s="26">
        <v>7861.074085066006</v>
      </c>
      <c r="M16" s="26">
        <v>9029.622049131405</v>
      </c>
      <c r="N16" s="26">
        <v>10738.390907571507</v>
      </c>
      <c r="O16" s="26">
        <v>8492.832800574444</v>
      </c>
      <c r="P16" s="26">
        <v>10830.898154524313</v>
      </c>
      <c r="Q16" s="26">
        <v>12406.441506313691</v>
      </c>
      <c r="R16" s="2"/>
      <c r="S16" s="2"/>
      <c r="T16" s="2"/>
      <c r="U16" s="2"/>
      <c r="V16" s="2"/>
      <c r="W16" s="2"/>
    </row>
    <row r="17" spans="2:23" ht="12" customHeight="1">
      <c r="B17" s="25"/>
      <c r="F17" s="2" t="s">
        <v>2</v>
      </c>
      <c r="I17" s="26">
        <v>5792.098952052116</v>
      </c>
      <c r="J17" s="27">
        <v>6870.640100767202</v>
      </c>
      <c r="K17" s="27">
        <v>8002.185469576623</v>
      </c>
      <c r="L17" s="26">
        <v>8735.597252634403</v>
      </c>
      <c r="M17" s="26">
        <v>10352.342054626853</v>
      </c>
      <c r="N17" s="26">
        <v>11946.067314739987</v>
      </c>
      <c r="O17" s="26">
        <v>10503.275816924166</v>
      </c>
      <c r="P17" s="26">
        <v>12636.725158883333</v>
      </c>
      <c r="Q17" s="26">
        <v>14823.350573506932</v>
      </c>
      <c r="R17" s="2"/>
      <c r="S17" s="2"/>
      <c r="T17" s="2"/>
      <c r="U17" s="2"/>
      <c r="V17" s="2"/>
      <c r="W17" s="2"/>
    </row>
    <row r="18" spans="2:23" ht="12" customHeight="1">
      <c r="B18" s="25"/>
      <c r="I18" s="26"/>
      <c r="J18" s="27"/>
      <c r="K18" s="27"/>
      <c r="L18" s="26"/>
      <c r="M18" s="26"/>
      <c r="N18" s="26"/>
      <c r="O18" s="26"/>
      <c r="P18" s="26"/>
      <c r="Q18" s="26"/>
      <c r="R18" s="2"/>
      <c r="S18" s="2"/>
      <c r="T18" s="2"/>
      <c r="U18" s="2"/>
      <c r="V18" s="2"/>
      <c r="W18" s="2"/>
    </row>
    <row r="19" spans="2:17" s="5" customFormat="1" ht="12" customHeight="1">
      <c r="B19" s="21"/>
      <c r="C19" s="2" t="s">
        <v>54</v>
      </c>
      <c r="D19" s="125" t="s">
        <v>268</v>
      </c>
      <c r="E19" s="125"/>
      <c r="F19" s="125"/>
      <c r="G19" s="125"/>
      <c r="H19" s="24"/>
      <c r="I19" s="27">
        <v>-4510.682752810143</v>
      </c>
      <c r="J19" s="27">
        <v>-7826.371962792166</v>
      </c>
      <c r="K19" s="27">
        <v>-10365.87853867616</v>
      </c>
      <c r="L19" s="27">
        <v>-18363.038423224585</v>
      </c>
      <c r="M19" s="27">
        <v>-18859.6839843492</v>
      </c>
      <c r="N19" s="27">
        <v>-13596.28119575165</v>
      </c>
      <c r="O19" s="27">
        <v>-11394.685278880916</v>
      </c>
      <c r="P19" s="27">
        <v>-14765.231351377226</v>
      </c>
      <c r="Q19" s="27">
        <v>-14014.645696659587</v>
      </c>
    </row>
    <row r="20" spans="2:17" s="5" customFormat="1" ht="12" customHeight="1">
      <c r="B20" s="21"/>
      <c r="C20" s="2"/>
      <c r="D20" s="2"/>
      <c r="E20" s="2" t="s">
        <v>269</v>
      </c>
      <c r="F20" s="2"/>
      <c r="G20" s="2"/>
      <c r="H20" s="24"/>
      <c r="I20" s="27">
        <v>-4507.182752810142</v>
      </c>
      <c r="J20" s="27">
        <v>-7822.771962792166</v>
      </c>
      <c r="K20" s="27">
        <v>-10362.678538676158</v>
      </c>
      <c r="L20" s="27">
        <v>-18359.838423224588</v>
      </c>
      <c r="M20" s="27">
        <v>-18856.483984349205</v>
      </c>
      <c r="N20" s="27">
        <v>-13593.081195751653</v>
      </c>
      <c r="O20" s="27">
        <v>-11393.485278880913</v>
      </c>
      <c r="P20" s="27">
        <v>-14763.531351377227</v>
      </c>
      <c r="Q20" s="27">
        <v>-14014.445696659583</v>
      </c>
    </row>
    <row r="21" spans="2:17" s="5" customFormat="1" ht="12" customHeight="1">
      <c r="B21" s="21"/>
      <c r="C21" s="2"/>
      <c r="D21" s="2"/>
      <c r="E21" s="2"/>
      <c r="F21" s="2" t="s">
        <v>406</v>
      </c>
      <c r="G21" s="2"/>
      <c r="H21" s="24"/>
      <c r="I21" s="27">
        <v>-3958.8090743972807</v>
      </c>
      <c r="J21" s="27">
        <v>-7279.654048280001</v>
      </c>
      <c r="K21" s="27">
        <v>-10314.005241923047</v>
      </c>
      <c r="L21" s="27">
        <v>-18772.870929195706</v>
      </c>
      <c r="M21" s="27">
        <v>-20111.388507014206</v>
      </c>
      <c r="N21" s="27">
        <v>-14582.803131513178</v>
      </c>
      <c r="O21" s="27">
        <v>-11845.938651342978</v>
      </c>
      <c r="P21" s="27">
        <v>-14795.83908083743</v>
      </c>
      <c r="Q21" s="27">
        <v>-13951.884707866437</v>
      </c>
    </row>
    <row r="22" spans="2:17" s="5" customFormat="1" ht="12" customHeight="1">
      <c r="B22" s="21"/>
      <c r="C22" s="2"/>
      <c r="D22" s="2"/>
      <c r="E22" s="2"/>
      <c r="F22" s="2"/>
      <c r="G22" s="2" t="s">
        <v>39</v>
      </c>
      <c r="H22" s="24"/>
      <c r="I22" s="27">
        <v>651.9965686200001</v>
      </c>
      <c r="J22" s="27">
        <v>951.0882717200001</v>
      </c>
      <c r="K22" s="27">
        <v>1063.0570611509343</v>
      </c>
      <c r="L22" s="27">
        <v>1140.53014766</v>
      </c>
      <c r="M22" s="27">
        <v>2721.01647381</v>
      </c>
      <c r="N22" s="27">
        <v>2847.177264763334</v>
      </c>
      <c r="O22" s="27">
        <v>2955.4722912990383</v>
      </c>
      <c r="P22" s="27">
        <v>4183.831992195703</v>
      </c>
      <c r="Q22" s="27">
        <v>4184.364856925702</v>
      </c>
    </row>
    <row r="23" spans="2:17" s="5" customFormat="1" ht="12" customHeight="1">
      <c r="B23" s="21"/>
      <c r="C23" s="2"/>
      <c r="D23" s="2"/>
      <c r="E23" s="2"/>
      <c r="F23" s="2"/>
      <c r="G23" s="2" t="s">
        <v>40</v>
      </c>
      <c r="I23" s="27">
        <v>-4610.805643017281</v>
      </c>
      <c r="J23" s="27">
        <v>-8230.742320000001</v>
      </c>
      <c r="K23" s="27">
        <v>-11377.06230307398</v>
      </c>
      <c r="L23" s="27">
        <v>-19913.401076855705</v>
      </c>
      <c r="M23" s="27">
        <v>-22832.404980824205</v>
      </c>
      <c r="N23" s="27">
        <v>-17429.98039627651</v>
      </c>
      <c r="O23" s="27">
        <v>-14801.410942642016</v>
      </c>
      <c r="P23" s="27">
        <v>-18979.671073033132</v>
      </c>
      <c r="Q23" s="27">
        <v>-18136.24956479214</v>
      </c>
    </row>
    <row r="24" spans="2:17" s="5" customFormat="1" ht="12" customHeight="1">
      <c r="B24" s="21"/>
      <c r="C24" s="2"/>
      <c r="D24" s="2"/>
      <c r="E24" s="2"/>
      <c r="F24" s="2" t="s">
        <v>55</v>
      </c>
      <c r="G24" s="2"/>
      <c r="I24" s="27">
        <v>-367.8248576545618</v>
      </c>
      <c r="J24" s="27">
        <v>-546.3365048221616</v>
      </c>
      <c r="K24" s="27">
        <v>-167.21096721340547</v>
      </c>
      <c r="L24" s="27">
        <v>229.44907922188747</v>
      </c>
      <c r="M24" s="27">
        <v>825.3095963425137</v>
      </c>
      <c r="N24" s="27">
        <v>806.3715899274054</v>
      </c>
      <c r="O24" s="27">
        <v>660.969139816743</v>
      </c>
      <c r="P24" s="27">
        <v>760.1151563731678</v>
      </c>
      <c r="Q24" s="27">
        <v>379.9675440374408</v>
      </c>
    </row>
    <row r="25" spans="2:17" s="5" customFormat="1" ht="12" customHeight="1">
      <c r="B25" s="21"/>
      <c r="C25" s="2"/>
      <c r="D25" s="2"/>
      <c r="E25" s="2"/>
      <c r="F25" s="2"/>
      <c r="G25" s="2" t="s">
        <v>42</v>
      </c>
      <c r="I25" s="27">
        <v>147.96710973902103</v>
      </c>
      <c r="J25" s="27">
        <v>-72.44432831856932</v>
      </c>
      <c r="K25" s="27">
        <v>321.0361835294953</v>
      </c>
      <c r="L25" s="27">
        <v>618.1430477588069</v>
      </c>
      <c r="M25" s="27">
        <v>971.166078565841</v>
      </c>
      <c r="N25" s="27">
        <v>754.0522046557951</v>
      </c>
      <c r="O25" s="27">
        <v>785.0154621589571</v>
      </c>
      <c r="P25" s="27">
        <v>1099.5540250525391</v>
      </c>
      <c r="Q25" s="27">
        <v>1001.3861311360047</v>
      </c>
    </row>
    <row r="26" spans="2:17" s="5" customFormat="1" ht="12" customHeight="1">
      <c r="B26" s="21"/>
      <c r="C26" s="2"/>
      <c r="D26" s="2"/>
      <c r="E26" s="2"/>
      <c r="F26" s="2"/>
      <c r="G26" s="2" t="s">
        <v>43</v>
      </c>
      <c r="I26" s="27">
        <v>-515.7919673935828</v>
      </c>
      <c r="J26" s="27">
        <v>-473.8921765035923</v>
      </c>
      <c r="K26" s="27">
        <v>-488.24715074290077</v>
      </c>
      <c r="L26" s="27">
        <v>-388.69396853691944</v>
      </c>
      <c r="M26" s="27">
        <v>-145.85648222332725</v>
      </c>
      <c r="N26" s="27">
        <v>52.31938527161026</v>
      </c>
      <c r="O26" s="27">
        <v>-124.04632234221413</v>
      </c>
      <c r="P26" s="27">
        <v>-339.43886867937135</v>
      </c>
      <c r="Q26" s="27">
        <v>-621.4185870985639</v>
      </c>
    </row>
    <row r="27" spans="2:17" s="5" customFormat="1" ht="12" customHeight="1">
      <c r="B27" s="21"/>
      <c r="C27" s="2"/>
      <c r="D27" s="2"/>
      <c r="E27" s="2"/>
      <c r="F27" s="2" t="s">
        <v>56</v>
      </c>
      <c r="G27" s="2"/>
      <c r="I27" s="27">
        <v>-180.5488207582992</v>
      </c>
      <c r="J27" s="27">
        <v>3.218590309995818</v>
      </c>
      <c r="K27" s="27">
        <v>118.53767046029361</v>
      </c>
      <c r="L27" s="27">
        <v>183.5834267492321</v>
      </c>
      <c r="M27" s="27">
        <v>429.59492632248794</v>
      </c>
      <c r="N27" s="27">
        <v>183.35034583412062</v>
      </c>
      <c r="O27" s="27">
        <v>-208.51576735467904</v>
      </c>
      <c r="P27" s="27">
        <v>-727.8074269129647</v>
      </c>
      <c r="Q27" s="27">
        <v>-442.5285328305872</v>
      </c>
    </row>
    <row r="28" spans="2:17" s="5" customFormat="1" ht="12" customHeight="1">
      <c r="B28" s="21"/>
      <c r="C28" s="2"/>
      <c r="D28" s="2"/>
      <c r="E28" s="2"/>
      <c r="F28" s="2"/>
      <c r="G28" s="2" t="s">
        <v>270</v>
      </c>
      <c r="I28" s="27">
        <v>439.4893822910696</v>
      </c>
      <c r="J28" s="27">
        <v>405.1392550623945</v>
      </c>
      <c r="K28" s="27">
        <v>600.3394504929572</v>
      </c>
      <c r="L28" s="27">
        <v>1051.3602350703295</v>
      </c>
      <c r="M28" s="27">
        <v>1254.4544232126348</v>
      </c>
      <c r="N28" s="27">
        <v>1099.6692192436267</v>
      </c>
      <c r="O28" s="27">
        <v>632.5567155128722</v>
      </c>
      <c r="P28" s="27">
        <v>389.32109658040275</v>
      </c>
      <c r="Q28" s="27">
        <v>607.3885607557916</v>
      </c>
    </row>
    <row r="29" spans="2:17" s="5" customFormat="1" ht="12" customHeight="1">
      <c r="B29" s="21"/>
      <c r="C29" s="2"/>
      <c r="D29" s="2"/>
      <c r="E29" s="2"/>
      <c r="F29" s="2"/>
      <c r="G29" s="2" t="s">
        <v>271</v>
      </c>
      <c r="I29" s="27">
        <v>620.0382030493688</v>
      </c>
      <c r="J29" s="27">
        <v>401.9206647523987</v>
      </c>
      <c r="K29" s="27">
        <v>481.8017800326636</v>
      </c>
      <c r="L29" s="27">
        <v>867.7768083210974</v>
      </c>
      <c r="M29" s="27">
        <v>824.8594968901468</v>
      </c>
      <c r="N29" s="27">
        <v>916.3188734095061</v>
      </c>
      <c r="O29" s="27">
        <v>841.0724828675512</v>
      </c>
      <c r="P29" s="27">
        <v>1117.1285234933675</v>
      </c>
      <c r="Q29" s="27">
        <v>1049.9170935863788</v>
      </c>
    </row>
    <row r="30" spans="2:17" s="5" customFormat="1" ht="12" customHeight="1">
      <c r="B30" s="21"/>
      <c r="C30" s="2"/>
      <c r="D30" s="2"/>
      <c r="E30" s="2"/>
      <c r="F30" s="2"/>
      <c r="G30" s="2"/>
      <c r="I30" s="27"/>
      <c r="J30" s="27"/>
      <c r="K30" s="27"/>
      <c r="L30" s="27"/>
      <c r="M30" s="27"/>
      <c r="N30" s="27"/>
      <c r="O30" s="27"/>
      <c r="P30" s="27"/>
      <c r="Q30" s="27"/>
    </row>
    <row r="31" spans="2:17" s="5" customFormat="1" ht="12" customHeight="1">
      <c r="B31" s="21"/>
      <c r="C31" s="2" t="s">
        <v>272</v>
      </c>
      <c r="D31" s="2"/>
      <c r="E31" s="2"/>
      <c r="F31" s="2"/>
      <c r="G31" s="2"/>
      <c r="I31" s="27">
        <v>605.0060355198373</v>
      </c>
      <c r="J31" s="27">
        <v>1071.8802495080267</v>
      </c>
      <c r="K31" s="27">
        <v>1782.8781771986999</v>
      </c>
      <c r="L31" s="27">
        <v>3406.3638057024473</v>
      </c>
      <c r="M31" s="27">
        <v>3129.373174611615</v>
      </c>
      <c r="N31" s="27">
        <v>2929.737185279038</v>
      </c>
      <c r="O31" s="27">
        <v>1563.1554462477436</v>
      </c>
      <c r="P31" s="27">
        <v>4515.15340012425</v>
      </c>
      <c r="Q31" s="27">
        <v>2418.423427201528</v>
      </c>
    </row>
    <row r="32" spans="2:17" s="5" customFormat="1" ht="12" customHeight="1">
      <c r="B32" s="25"/>
      <c r="C32" s="2"/>
      <c r="D32" s="2" t="s">
        <v>270</v>
      </c>
      <c r="E32" s="2"/>
      <c r="F32" s="2"/>
      <c r="G32" s="2"/>
      <c r="H32" s="24"/>
      <c r="I32" s="27">
        <v>901.0697814178111</v>
      </c>
      <c r="J32" s="27">
        <v>1411.0022100727672</v>
      </c>
      <c r="K32" s="27">
        <v>2199.225198346811</v>
      </c>
      <c r="L32" s="27">
        <v>4002.862153104871</v>
      </c>
      <c r="M32" s="27">
        <v>3857.262327777537</v>
      </c>
      <c r="N32" s="27">
        <v>3875.226045279038</v>
      </c>
      <c r="O32" s="27">
        <v>2512.2419911001643</v>
      </c>
      <c r="P32" s="27">
        <v>5606.160856052975</v>
      </c>
      <c r="Q32" s="27">
        <v>3784.844886528833</v>
      </c>
    </row>
    <row r="33" spans="2:17" s="5" customFormat="1" ht="12" customHeight="1">
      <c r="B33" s="25"/>
      <c r="C33" s="2"/>
      <c r="D33" s="2" t="s">
        <v>271</v>
      </c>
      <c r="E33" s="2"/>
      <c r="F33" s="2"/>
      <c r="G33" s="2"/>
      <c r="I33" s="27">
        <v>296.06374589797383</v>
      </c>
      <c r="J33" s="27">
        <v>339.12196056474033</v>
      </c>
      <c r="K33" s="27">
        <v>416.34702114811097</v>
      </c>
      <c r="L33" s="27">
        <v>596.4983474024237</v>
      </c>
      <c r="M33" s="27">
        <v>727.8891531659219</v>
      </c>
      <c r="N33" s="27">
        <v>945.4888599999999</v>
      </c>
      <c r="O33" s="27">
        <v>949.0865448524207</v>
      </c>
      <c r="P33" s="27">
        <v>1091.0074559287248</v>
      </c>
      <c r="Q33" s="27">
        <v>1366.421459327305</v>
      </c>
    </row>
    <row r="34" spans="2:17" s="5" customFormat="1" ht="12" customHeight="1">
      <c r="B34" s="25"/>
      <c r="C34" s="2"/>
      <c r="D34" s="2"/>
      <c r="E34" s="2"/>
      <c r="F34" s="2"/>
      <c r="G34" s="2"/>
      <c r="I34" s="27"/>
      <c r="J34" s="27"/>
      <c r="K34" s="27"/>
      <c r="L34" s="27"/>
      <c r="M34" s="27"/>
      <c r="N34" s="27"/>
      <c r="O34" s="27"/>
      <c r="P34" s="27"/>
      <c r="Q34" s="27"/>
    </row>
    <row r="35" spans="2:17" s="5" customFormat="1" ht="12" customHeight="1">
      <c r="B35" s="25"/>
      <c r="C35" s="2"/>
      <c r="D35" s="2"/>
      <c r="E35" s="2"/>
      <c r="F35" s="2"/>
      <c r="G35" s="2"/>
      <c r="I35" s="27"/>
      <c r="J35" s="27"/>
      <c r="K35" s="27"/>
      <c r="L35" s="27"/>
      <c r="M35" s="27"/>
      <c r="N35" s="27"/>
      <c r="O35" s="27"/>
      <c r="P35" s="27"/>
      <c r="Q35" s="27"/>
    </row>
    <row r="36" spans="2:17" s="24" customFormat="1" ht="12" customHeight="1">
      <c r="B36" s="21" t="s">
        <v>58</v>
      </c>
      <c r="C36" s="1" t="s">
        <v>59</v>
      </c>
      <c r="D36" s="1"/>
      <c r="E36" s="1"/>
      <c r="F36" s="1"/>
      <c r="G36" s="1"/>
      <c r="I36" s="23">
        <v>0</v>
      </c>
      <c r="J36" s="23">
        <v>5.1</v>
      </c>
      <c r="K36" s="23">
        <v>41.24288048</v>
      </c>
      <c r="L36" s="23">
        <v>13.300991139999999</v>
      </c>
      <c r="M36" s="23">
        <v>15.70909884</v>
      </c>
      <c r="N36" s="23">
        <v>3.0561667200000002</v>
      </c>
      <c r="O36" s="23">
        <v>14.5055102</v>
      </c>
      <c r="P36" s="23">
        <v>6240.47237026</v>
      </c>
      <c r="Q36" s="23">
        <v>13.81745882</v>
      </c>
    </row>
    <row r="37" spans="2:17" s="5" customFormat="1" ht="12" customHeight="1">
      <c r="B37" s="25"/>
      <c r="C37" s="2"/>
      <c r="D37" s="2"/>
      <c r="E37" s="2"/>
      <c r="F37" s="2"/>
      <c r="G37" s="2"/>
      <c r="I37" s="23"/>
      <c r="J37" s="23"/>
      <c r="K37" s="23"/>
      <c r="L37" s="23"/>
      <c r="M37" s="23"/>
      <c r="N37" s="23"/>
      <c r="O37" s="23"/>
      <c r="P37" s="23"/>
      <c r="Q37" s="23"/>
    </row>
    <row r="38" spans="2:17" s="5" customFormat="1" ht="12" customHeight="1">
      <c r="B38" s="21" t="s">
        <v>67</v>
      </c>
      <c r="C38" s="1" t="s">
        <v>273</v>
      </c>
      <c r="D38" s="2"/>
      <c r="E38" s="2"/>
      <c r="F38" s="2"/>
      <c r="G38" s="2"/>
      <c r="I38" s="23">
        <v>-829.5512186678291</v>
      </c>
      <c r="J38" s="23">
        <v>2602.531770880776</v>
      </c>
      <c r="K38" s="23">
        <v>1932.292110594628</v>
      </c>
      <c r="L38" s="23">
        <v>7128.865116603283</v>
      </c>
      <c r="M38" s="23">
        <v>7094.481937139568</v>
      </c>
      <c r="N38" s="23">
        <v>-5797.024274932814</v>
      </c>
      <c r="O38" s="23">
        <v>3532.565071823324</v>
      </c>
      <c r="P38" s="23">
        <v>9509.039255519838</v>
      </c>
      <c r="Q38" s="23">
        <v>-3206.3657111155912</v>
      </c>
    </row>
    <row r="39" spans="2:17" s="5" customFormat="1" ht="12" customHeight="1">
      <c r="B39" s="2"/>
      <c r="C39" s="2"/>
      <c r="D39" s="2"/>
      <c r="E39" s="2"/>
      <c r="F39" s="2"/>
      <c r="G39" s="2"/>
      <c r="I39" s="23"/>
      <c r="J39" s="23"/>
      <c r="K39" s="23"/>
      <c r="L39" s="23"/>
      <c r="M39" s="23"/>
      <c r="N39" s="23"/>
      <c r="O39" s="23"/>
      <c r="P39" s="23"/>
      <c r="Q39" s="23"/>
    </row>
    <row r="40" spans="2:17" s="5" customFormat="1" ht="12" customHeight="1">
      <c r="B40" s="21" t="s">
        <v>232</v>
      </c>
      <c r="C40" s="1" t="s">
        <v>60</v>
      </c>
      <c r="D40" s="2"/>
      <c r="E40" s="2"/>
      <c r="F40" s="2"/>
      <c r="G40" s="2"/>
      <c r="H40" s="108"/>
      <c r="I40" s="27">
        <v>-1709.4480098840938</v>
      </c>
      <c r="J40" s="27">
        <v>2002.5828667970836</v>
      </c>
      <c r="K40" s="27">
        <v>561.0448541784743</v>
      </c>
      <c r="L40" s="27">
        <v>6486.607410926945</v>
      </c>
      <c r="M40" s="27">
        <v>7559.0307843314085</v>
      </c>
      <c r="N40" s="27">
        <v>-4524.57964666814</v>
      </c>
      <c r="O40" s="27">
        <v>4178.231614139991</v>
      </c>
      <c r="P40" s="27">
        <v>8951.136706170506</v>
      </c>
      <c r="Q40" s="27">
        <v>-3927.451117610699</v>
      </c>
    </row>
    <row r="41" spans="2:17" s="24" customFormat="1" ht="12" customHeight="1">
      <c r="B41" s="21"/>
      <c r="C41" s="1"/>
      <c r="D41" s="2"/>
      <c r="E41" s="2"/>
      <c r="F41" s="2"/>
      <c r="G41" s="2"/>
      <c r="H41" s="108"/>
      <c r="I41" s="27"/>
      <c r="J41" s="27"/>
      <c r="K41" s="27"/>
      <c r="L41" s="27"/>
      <c r="M41" s="27"/>
      <c r="N41" s="27"/>
      <c r="O41" s="27"/>
      <c r="P41" s="27"/>
      <c r="Q41" s="27"/>
    </row>
    <row r="42" spans="2:17" s="5" customFormat="1" ht="12" customHeight="1">
      <c r="B42" s="25"/>
      <c r="C42" s="2"/>
      <c r="D42" s="2"/>
      <c r="E42" s="2" t="s">
        <v>274</v>
      </c>
      <c r="F42" s="2"/>
      <c r="G42" s="2"/>
      <c r="H42" s="92"/>
      <c r="I42" s="27">
        <v>-2624.5483003587706</v>
      </c>
      <c r="J42" s="27">
        <v>-5096.447182177255</v>
      </c>
      <c r="K42" s="27">
        <v>-4961.743176495364</v>
      </c>
      <c r="L42" s="27">
        <v>-5214.386548311275</v>
      </c>
      <c r="M42" s="27">
        <v>-7720.003520545619</v>
      </c>
      <c r="N42" s="27">
        <v>-6366.8456271435</v>
      </c>
      <c r="O42" s="27">
        <v>-5654.415389500598</v>
      </c>
      <c r="P42" s="27">
        <v>-6142.042600301369</v>
      </c>
      <c r="Q42" s="27">
        <v>-5476.882671134632</v>
      </c>
    </row>
    <row r="43" spans="2:17" s="5" customFormat="1" ht="12" customHeight="1">
      <c r="B43" s="25"/>
      <c r="C43" s="2"/>
      <c r="D43" s="2"/>
      <c r="E43" s="2"/>
      <c r="F43" s="2" t="s">
        <v>85</v>
      </c>
      <c r="G43" s="2"/>
      <c r="H43" s="92"/>
      <c r="I43" s="27">
        <v>1709.1210568680901</v>
      </c>
      <c r="J43" s="27">
        <v>2144.5954377563194</v>
      </c>
      <c r="K43" s="27">
        <v>2135.1472351097136</v>
      </c>
      <c r="L43" s="27">
        <v>2211.888441044777</v>
      </c>
      <c r="M43" s="27">
        <v>4851.556370305651</v>
      </c>
      <c r="N43" s="27">
        <v>9151.346650753621</v>
      </c>
      <c r="O43" s="27">
        <v>7233.056767635143</v>
      </c>
      <c r="P43" s="27">
        <v>9230.927579057701</v>
      </c>
      <c r="Q43" s="27">
        <v>11822.133215855878</v>
      </c>
    </row>
    <row r="44" spans="2:17" s="5" customFormat="1" ht="12" customHeight="1">
      <c r="B44" s="25"/>
      <c r="C44" s="2"/>
      <c r="D44" s="2"/>
      <c r="E44" s="2"/>
      <c r="F44" s="2"/>
      <c r="G44" s="2" t="s">
        <v>275</v>
      </c>
      <c r="H44" s="92"/>
      <c r="I44" s="27">
        <v>587.84219239</v>
      </c>
      <c r="J44" s="27">
        <v>506.5483385999999</v>
      </c>
      <c r="K44" s="27">
        <v>762.52296502</v>
      </c>
      <c r="L44" s="27">
        <v>897.0305003329779</v>
      </c>
      <c r="M44" s="27">
        <v>-462.3943220299999</v>
      </c>
      <c r="N44" s="27">
        <v>5102.19615675</v>
      </c>
      <c r="O44" s="27">
        <v>4700.3955402462</v>
      </c>
      <c r="P44" s="27">
        <v>3907.2701820820002</v>
      </c>
      <c r="Q44" s="27">
        <v>4864.1020381759</v>
      </c>
    </row>
    <row r="45" spans="2:17" s="5" customFormat="1" ht="12" customHeight="1">
      <c r="B45" s="25"/>
      <c r="C45" s="2"/>
      <c r="D45" s="2"/>
      <c r="E45" s="2"/>
      <c r="F45" s="2"/>
      <c r="G45" s="2" t="s">
        <v>4</v>
      </c>
      <c r="H45" s="92"/>
      <c r="I45" s="27">
        <v>546.8377410061121</v>
      </c>
      <c r="J45" s="27">
        <v>824.2623187000002</v>
      </c>
      <c r="K45" s="27">
        <v>945.6727810209344</v>
      </c>
      <c r="L45" s="27">
        <v>998.1597403600001</v>
      </c>
      <c r="M45" s="27">
        <v>2394.3497773900003</v>
      </c>
      <c r="N45" s="27">
        <v>2306.0111014733334</v>
      </c>
      <c r="O45" s="27">
        <v>2706.2088121090383</v>
      </c>
      <c r="P45" s="27">
        <v>3695.7371742457026</v>
      </c>
      <c r="Q45" s="27">
        <v>3844.6677354857025</v>
      </c>
    </row>
    <row r="46" spans="2:17" s="5" customFormat="1" ht="12" customHeight="1">
      <c r="B46" s="25"/>
      <c r="C46" s="2"/>
      <c r="D46" s="2"/>
      <c r="E46" s="2"/>
      <c r="F46" s="2"/>
      <c r="G46" s="2" t="s">
        <v>276</v>
      </c>
      <c r="H46" s="92"/>
      <c r="I46" s="27">
        <v>574.441123471978</v>
      </c>
      <c r="J46" s="27">
        <v>813.7847804563189</v>
      </c>
      <c r="K46" s="27">
        <v>426.9514890687791</v>
      </c>
      <c r="L46" s="27">
        <v>316.6982003517993</v>
      </c>
      <c r="M46" s="27">
        <v>2919.6009149456504</v>
      </c>
      <c r="N46" s="27">
        <v>1743.1393925302882</v>
      </c>
      <c r="O46" s="27">
        <v>-173.54758472009547</v>
      </c>
      <c r="P46" s="27">
        <v>1627.9202227299998</v>
      </c>
      <c r="Q46" s="27">
        <v>3113.363442194275</v>
      </c>
    </row>
    <row r="47" spans="2:17" s="5" customFormat="1" ht="12" customHeight="1">
      <c r="B47" s="25"/>
      <c r="C47" s="2"/>
      <c r="D47" s="2"/>
      <c r="E47" s="2"/>
      <c r="F47" s="2" t="s">
        <v>3</v>
      </c>
      <c r="G47" s="2"/>
      <c r="H47" s="92"/>
      <c r="I47" s="27">
        <v>4333.6693572268605</v>
      </c>
      <c r="J47" s="27">
        <v>7241.0426199335725</v>
      </c>
      <c r="K47" s="27">
        <v>7096.890411605078</v>
      </c>
      <c r="L47" s="27">
        <v>7426.274989356052</v>
      </c>
      <c r="M47" s="27">
        <v>12571.559890851271</v>
      </c>
      <c r="N47" s="27">
        <v>15518.192277897122</v>
      </c>
      <c r="O47" s="27">
        <v>12887.47215713574</v>
      </c>
      <c r="P47" s="27">
        <v>15372.97017935907</v>
      </c>
      <c r="Q47" s="27">
        <v>17299.01588699051</v>
      </c>
    </row>
    <row r="48" spans="2:17" s="5" customFormat="1" ht="12" customHeight="1">
      <c r="B48" s="25"/>
      <c r="C48" s="2"/>
      <c r="D48" s="2"/>
      <c r="E48" s="2"/>
      <c r="F48" s="2"/>
      <c r="G48" s="2" t="s">
        <v>275</v>
      </c>
      <c r="H48" s="92"/>
      <c r="I48" s="27">
        <v>1546.3970208309995</v>
      </c>
      <c r="J48" s="27">
        <v>1242.9057638400004</v>
      </c>
      <c r="K48" s="27">
        <v>781.2312796604461</v>
      </c>
      <c r="L48" s="27">
        <v>1980.16967653</v>
      </c>
      <c r="M48" s="27">
        <v>2621.5130016347207</v>
      </c>
      <c r="N48" s="27">
        <v>7775.385431409999</v>
      </c>
      <c r="O48" s="27">
        <v>1905.151526648044</v>
      </c>
      <c r="P48" s="27">
        <v>4854.18179482</v>
      </c>
      <c r="Q48" s="27">
        <v>5478.74348627271</v>
      </c>
    </row>
    <row r="49" spans="2:17" s="5" customFormat="1" ht="12" customHeight="1">
      <c r="B49" s="25"/>
      <c r="C49" s="2"/>
      <c r="D49" s="2"/>
      <c r="E49" s="2"/>
      <c r="F49" s="2"/>
      <c r="G49" s="2" t="s">
        <v>4</v>
      </c>
      <c r="H49" s="92"/>
      <c r="I49" s="27">
        <v>3334.698132649629</v>
      </c>
      <c r="J49" s="27">
        <v>5951.574322197892</v>
      </c>
      <c r="K49" s="27">
        <v>6539.023694453361</v>
      </c>
      <c r="L49" s="27">
        <v>7142.6278458538545</v>
      </c>
      <c r="M49" s="27">
        <v>10181.727569621573</v>
      </c>
      <c r="N49" s="27">
        <v>6596.863448987249</v>
      </c>
      <c r="O49" s="27">
        <v>10519.320630487697</v>
      </c>
      <c r="P49" s="27">
        <v>7863.388384539072</v>
      </c>
      <c r="Q49" s="27">
        <v>9589.24115526996</v>
      </c>
    </row>
    <row r="50" spans="2:17" s="24" customFormat="1" ht="12" customHeight="1">
      <c r="B50" s="25"/>
      <c r="C50" s="2"/>
      <c r="D50" s="2"/>
      <c r="E50" s="2"/>
      <c r="F50" s="2"/>
      <c r="G50" s="2" t="s">
        <v>276</v>
      </c>
      <c r="H50" s="92"/>
      <c r="I50" s="27">
        <v>-547.4257962537682</v>
      </c>
      <c r="J50" s="27">
        <v>46.56253389568019</v>
      </c>
      <c r="K50" s="27">
        <v>-223.36456250872914</v>
      </c>
      <c r="L50" s="27">
        <v>-1696.5225330278013</v>
      </c>
      <c r="M50" s="27">
        <v>-231.68068040502285</v>
      </c>
      <c r="N50" s="27">
        <v>1145.9433974998728</v>
      </c>
      <c r="O50" s="27">
        <v>463</v>
      </c>
      <c r="P50" s="27">
        <v>2655.3999999999987</v>
      </c>
      <c r="Q50" s="27">
        <v>2231.031245447838</v>
      </c>
    </row>
    <row r="51" spans="2:17" s="5" customFormat="1" ht="12" customHeight="1">
      <c r="B51" s="25"/>
      <c r="C51" s="2"/>
      <c r="D51" s="2"/>
      <c r="E51" s="2" t="s">
        <v>277</v>
      </c>
      <c r="F51" s="2"/>
      <c r="G51" s="2"/>
      <c r="H51" s="92"/>
      <c r="I51" s="27">
        <v>2645.2084645573</v>
      </c>
      <c r="J51" s="27">
        <v>3308.4679738969226</v>
      </c>
      <c r="K51" s="27">
        <v>2833.0147529508063</v>
      </c>
      <c r="L51" s="27">
        <v>9238.47307725599</v>
      </c>
      <c r="M51" s="27">
        <v>16532.38131149767</v>
      </c>
      <c r="N51" s="27">
        <v>7619.387847434622</v>
      </c>
      <c r="O51" s="27">
        <v>12398.555424363407</v>
      </c>
      <c r="P51" s="27">
        <v>6081.669053863023</v>
      </c>
      <c r="Q51" s="27">
        <v>-11107.749403515752</v>
      </c>
    </row>
    <row r="52" spans="2:17" s="5" customFormat="1" ht="12" customHeight="1">
      <c r="B52" s="25"/>
      <c r="C52" s="2"/>
      <c r="D52" s="2"/>
      <c r="E52" s="2"/>
      <c r="F52" s="2" t="s">
        <v>5</v>
      </c>
      <c r="G52" s="2"/>
      <c r="H52" s="92"/>
      <c r="I52" s="27">
        <v>4698.8905120803</v>
      </c>
      <c r="J52" s="27">
        <v>4430.240189924057</v>
      </c>
      <c r="K52" s="27">
        <v>4227.188663144587</v>
      </c>
      <c r="L52" s="27">
        <v>10084.678081819511</v>
      </c>
      <c r="M52" s="27">
        <v>15953.2046057458</v>
      </c>
      <c r="N52" s="27">
        <v>10252.29349529077</v>
      </c>
      <c r="O52" s="27">
        <v>14268.604773022667</v>
      </c>
      <c r="P52" s="27">
        <v>15380.173486281328</v>
      </c>
      <c r="Q52" s="27">
        <v>-664.6689553181768</v>
      </c>
    </row>
    <row r="53" spans="2:17" s="24" customFormat="1" ht="12" customHeight="1">
      <c r="B53" s="25"/>
      <c r="C53" s="2"/>
      <c r="D53" s="2"/>
      <c r="E53" s="2"/>
      <c r="F53" s="2" t="s">
        <v>3</v>
      </c>
      <c r="G53" s="2"/>
      <c r="H53" s="92"/>
      <c r="I53" s="27">
        <v>2053.682047523</v>
      </c>
      <c r="J53" s="27">
        <v>1121.7722160271342</v>
      </c>
      <c r="K53" s="27">
        <v>1394.173910193781</v>
      </c>
      <c r="L53" s="27">
        <v>846.2050045635237</v>
      </c>
      <c r="M53" s="27">
        <v>-579.1767057518683</v>
      </c>
      <c r="N53" s="27">
        <v>2632.905647856149</v>
      </c>
      <c r="O53" s="27">
        <v>1870.0493486592604</v>
      </c>
      <c r="P53" s="27">
        <v>9298.504432418305</v>
      </c>
      <c r="Q53" s="27">
        <v>10443.080448197576</v>
      </c>
    </row>
    <row r="54" spans="2:17" s="24" customFormat="1" ht="12" customHeight="1">
      <c r="B54" s="25"/>
      <c r="C54" s="2"/>
      <c r="D54" s="2"/>
      <c r="E54" s="2" t="s">
        <v>278</v>
      </c>
      <c r="F54" s="2"/>
      <c r="G54" s="2"/>
      <c r="H54" s="92"/>
      <c r="I54" s="27">
        <v>-117.79999999999995</v>
      </c>
      <c r="J54" s="27">
        <v>83.9604142500003</v>
      </c>
      <c r="K54" s="27">
        <v>306.4448707369853</v>
      </c>
      <c r="L54" s="27">
        <v>396.1981393789899</v>
      </c>
      <c r="M54" s="27">
        <v>98.26857696600484</v>
      </c>
      <c r="N54" s="27">
        <v>1040.9646932720107</v>
      </c>
      <c r="O54" s="27">
        <v>1048.6032675702527</v>
      </c>
      <c r="P54" s="27">
        <v>933.6891644219019</v>
      </c>
      <c r="Q54" s="27">
        <v>2418.2233191694186</v>
      </c>
    </row>
    <row r="55" spans="2:17" s="24" customFormat="1" ht="12" customHeight="1">
      <c r="B55" s="25"/>
      <c r="C55" s="2"/>
      <c r="D55" s="2"/>
      <c r="E55" s="2"/>
      <c r="F55" s="2" t="s">
        <v>5</v>
      </c>
      <c r="G55" s="2"/>
      <c r="H55" s="92"/>
      <c r="I55" s="33">
        <v>-1840.1999999999998</v>
      </c>
      <c r="J55" s="33">
        <v>-638.9474615299999</v>
      </c>
      <c r="K55" s="27">
        <v>-1901.058632561798</v>
      </c>
      <c r="L55" s="101">
        <v>-3803.3714002208967</v>
      </c>
      <c r="M55" s="101">
        <v>-4546.03090280847</v>
      </c>
      <c r="N55" s="101">
        <v>-11446.641237794396</v>
      </c>
      <c r="O55" s="101">
        <v>-8252.206078757305</v>
      </c>
      <c r="P55" s="101">
        <v>-8668.058848718185</v>
      </c>
      <c r="Q55" s="101">
        <v>-12270.169734209967</v>
      </c>
    </row>
    <row r="56" spans="2:17" s="24" customFormat="1" ht="12" customHeight="1">
      <c r="B56" s="25"/>
      <c r="C56" s="2"/>
      <c r="D56" s="2"/>
      <c r="E56" s="2"/>
      <c r="F56" s="2" t="s">
        <v>3</v>
      </c>
      <c r="G56" s="2"/>
      <c r="H56" s="92"/>
      <c r="I56" s="33">
        <v>-1722.4</v>
      </c>
      <c r="J56" s="33">
        <v>-722.9078757800003</v>
      </c>
      <c r="K56" s="27">
        <v>-2207.5035032987835</v>
      </c>
      <c r="L56" s="101">
        <v>-4199.569539599886</v>
      </c>
      <c r="M56" s="101">
        <v>-4644.299479774476</v>
      </c>
      <c r="N56" s="101">
        <v>-12487.605931066406</v>
      </c>
      <c r="O56" s="101">
        <v>-9300.809346327558</v>
      </c>
      <c r="P56" s="101">
        <v>-9601.748013140088</v>
      </c>
      <c r="Q56" s="101">
        <v>-14688.393053379385</v>
      </c>
    </row>
    <row r="57" spans="2:17" s="5" customFormat="1" ht="12" customHeight="1">
      <c r="B57" s="25"/>
      <c r="C57" s="2"/>
      <c r="D57" s="2"/>
      <c r="E57" s="2" t="s">
        <v>407</v>
      </c>
      <c r="F57" s="2"/>
      <c r="G57" s="2"/>
      <c r="H57" s="92"/>
      <c r="I57" s="27">
        <v>-1246.7081740826238</v>
      </c>
      <c r="J57" s="27">
        <v>3897.3816608274155</v>
      </c>
      <c r="K57" s="27">
        <v>667.6284069860482</v>
      </c>
      <c r="L57" s="27">
        <v>68.87281335058844</v>
      </c>
      <c r="M57" s="27">
        <v>1862.526528499507</v>
      </c>
      <c r="N57" s="27">
        <v>-13262.332396333852</v>
      </c>
      <c r="O57" s="27">
        <v>-5262.259084673788</v>
      </c>
      <c r="P57" s="27">
        <v>5053.988099286039</v>
      </c>
      <c r="Q57" s="27">
        <v>-3951.137814692601</v>
      </c>
    </row>
    <row r="58" spans="2:17" s="5" customFormat="1" ht="12" customHeight="1">
      <c r="B58" s="25"/>
      <c r="C58" s="2"/>
      <c r="D58" s="2"/>
      <c r="E58" s="2"/>
      <c r="F58" s="2" t="s">
        <v>5</v>
      </c>
      <c r="G58" s="2"/>
      <c r="H58" s="92"/>
      <c r="I58" s="27">
        <v>105.60313443802113</v>
      </c>
      <c r="J58" s="27">
        <v>2772.8920872618282</v>
      </c>
      <c r="K58" s="27">
        <v>2498.417033737234</v>
      </c>
      <c r="L58" s="27">
        <v>3413.516773494367</v>
      </c>
      <c r="M58" s="27">
        <v>7996.779642577503</v>
      </c>
      <c r="N58" s="27">
        <v>-5345.89227243684</v>
      </c>
      <c r="O58" s="27">
        <v>611.7519025708111</v>
      </c>
      <c r="P58" s="27">
        <v>6694.15767137872</v>
      </c>
      <c r="Q58" s="27">
        <v>2497.5194351899895</v>
      </c>
    </row>
    <row r="59" spans="2:17" s="5" customFormat="1" ht="12" customHeight="1">
      <c r="B59" s="25"/>
      <c r="C59" s="2"/>
      <c r="D59" s="2"/>
      <c r="E59" s="2"/>
      <c r="F59" s="2"/>
      <c r="G59" s="2" t="s">
        <v>6</v>
      </c>
      <c r="H59" s="92"/>
      <c r="I59" s="27">
        <v>547.3111344380219</v>
      </c>
      <c r="J59" s="27">
        <v>1364.8365173305483</v>
      </c>
      <c r="K59" s="27">
        <v>1522.346129328515</v>
      </c>
      <c r="L59" s="27">
        <v>851.0242033058473</v>
      </c>
      <c r="M59" s="27">
        <v>2044.7149210437342</v>
      </c>
      <c r="N59" s="27">
        <v>-2909.4928653612187</v>
      </c>
      <c r="O59" s="27">
        <v>1366.3681423910168</v>
      </c>
      <c r="P59" s="27">
        <v>2512.9057924581994</v>
      </c>
      <c r="Q59" s="27">
        <v>1330.2404674056404</v>
      </c>
    </row>
    <row r="60" spans="2:17" s="5" customFormat="1" ht="12" customHeight="1">
      <c r="B60" s="25"/>
      <c r="C60" s="2"/>
      <c r="D60" s="2"/>
      <c r="E60" s="2"/>
      <c r="F60" s="2"/>
      <c r="G60" s="2" t="s">
        <v>7</v>
      </c>
      <c r="H60" s="92"/>
      <c r="I60" s="27">
        <v>-43.61900000000003</v>
      </c>
      <c r="J60" s="27">
        <v>-0.35099999999994225</v>
      </c>
      <c r="K60" s="27">
        <v>4.791917339999962</v>
      </c>
      <c r="L60" s="27">
        <v>242.39079318848957</v>
      </c>
      <c r="M60" s="27">
        <v>728.5178075499998</v>
      </c>
      <c r="N60" s="27">
        <v>847.8707440800001</v>
      </c>
      <c r="O60" s="27">
        <v>290.13127022999987</v>
      </c>
      <c r="P60" s="27">
        <v>805.7479493099997</v>
      </c>
      <c r="Q60" s="27">
        <v>545.1376174335505</v>
      </c>
    </row>
    <row r="61" spans="2:17" s="5" customFormat="1" ht="12" customHeight="1">
      <c r="B61" s="25"/>
      <c r="C61" s="2"/>
      <c r="D61" s="2"/>
      <c r="E61" s="2"/>
      <c r="F61" s="2"/>
      <c r="G61" s="2" t="s">
        <v>8</v>
      </c>
      <c r="H61" s="92"/>
      <c r="I61" s="27">
        <v>-458.0890000000007</v>
      </c>
      <c r="J61" s="27">
        <v>1408.4065699312798</v>
      </c>
      <c r="K61" s="27">
        <v>971.2789870687193</v>
      </c>
      <c r="L61" s="27">
        <v>2320.1017770000303</v>
      </c>
      <c r="M61" s="27">
        <v>5223.54691398377</v>
      </c>
      <c r="N61" s="27">
        <v>-3284.270151155622</v>
      </c>
      <c r="O61" s="27">
        <v>-1044.747510050206</v>
      </c>
      <c r="P61" s="27">
        <v>-111.49607038947931</v>
      </c>
      <c r="Q61" s="27">
        <v>2306.141350350799</v>
      </c>
    </row>
    <row r="62" spans="2:17" s="5" customFormat="1" ht="12" customHeight="1">
      <c r="B62" s="25"/>
      <c r="C62" s="2"/>
      <c r="D62" s="2"/>
      <c r="E62" s="2"/>
      <c r="F62" s="2"/>
      <c r="G62" s="2" t="s">
        <v>9</v>
      </c>
      <c r="H62" s="92"/>
      <c r="I62" s="27">
        <v>60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3487.000000000001</v>
      </c>
      <c r="Q62" s="27">
        <v>-1683.9999999999998</v>
      </c>
    </row>
    <row r="63" spans="2:17" s="5" customFormat="1" ht="12" customHeight="1">
      <c r="B63" s="25"/>
      <c r="C63" s="2"/>
      <c r="D63" s="2"/>
      <c r="E63" s="2"/>
      <c r="F63" s="2" t="s">
        <v>3</v>
      </c>
      <c r="G63" s="2"/>
      <c r="H63" s="92"/>
      <c r="I63" s="27">
        <v>1352.311308520645</v>
      </c>
      <c r="J63" s="27">
        <v>-1124.489573565587</v>
      </c>
      <c r="K63" s="27">
        <v>1830.788626751186</v>
      </c>
      <c r="L63" s="27">
        <v>3344.6439601437787</v>
      </c>
      <c r="M63" s="27">
        <v>6134.253114077994</v>
      </c>
      <c r="N63" s="27">
        <v>7916.440123897011</v>
      </c>
      <c r="O63" s="27">
        <v>5874.010987244597</v>
      </c>
      <c r="P63" s="27">
        <v>1640.1695720926796</v>
      </c>
      <c r="Q63" s="27">
        <v>6448.65724988259</v>
      </c>
    </row>
    <row r="64" spans="2:17" s="5" customFormat="1" ht="12" customHeight="1">
      <c r="B64" s="25"/>
      <c r="C64" s="2"/>
      <c r="D64" s="2"/>
      <c r="E64" s="2"/>
      <c r="F64" s="2"/>
      <c r="G64" s="2" t="s">
        <v>6</v>
      </c>
      <c r="H64" s="92"/>
      <c r="I64" s="27">
        <v>-87.21491747874299</v>
      </c>
      <c r="J64" s="27">
        <v>699.1994644908186</v>
      </c>
      <c r="K64" s="27">
        <v>124.39449859304895</v>
      </c>
      <c r="L64" s="27">
        <v>766.2890178428181</v>
      </c>
      <c r="M64" s="27">
        <v>721.7151480390247</v>
      </c>
      <c r="N64" s="27">
        <v>330.7132758114576</v>
      </c>
      <c r="O64" s="27">
        <v>-1847.9411112665707</v>
      </c>
      <c r="P64" s="27">
        <v>1821.7076581372266</v>
      </c>
      <c r="Q64" s="27">
        <v>1312.1750164351965</v>
      </c>
    </row>
    <row r="65" spans="2:17" s="5" customFormat="1" ht="12" customHeight="1">
      <c r="B65" s="25"/>
      <c r="C65" s="2"/>
      <c r="D65" s="2"/>
      <c r="E65" s="2"/>
      <c r="F65" s="2"/>
      <c r="G65" s="2" t="s">
        <v>7</v>
      </c>
      <c r="H65" s="92"/>
      <c r="I65" s="27">
        <v>1320.926225999388</v>
      </c>
      <c r="J65" s="27">
        <v>-1739.5890380564056</v>
      </c>
      <c r="K65" s="27">
        <v>1732.1941281581371</v>
      </c>
      <c r="L65" s="27">
        <v>2562.7919293713253</v>
      </c>
      <c r="M65" s="27">
        <v>5423.113152598605</v>
      </c>
      <c r="N65" s="27">
        <v>7461.3714347395035</v>
      </c>
      <c r="O65" s="27">
        <v>6416.593686540153</v>
      </c>
      <c r="P65" s="27">
        <v>-498.7742860445471</v>
      </c>
      <c r="Q65" s="27">
        <v>5257.266733447394</v>
      </c>
    </row>
    <row r="66" spans="2:17" s="5" customFormat="1" ht="12" customHeight="1">
      <c r="B66" s="25"/>
      <c r="C66" s="2"/>
      <c r="D66" s="2"/>
      <c r="E66" s="2"/>
      <c r="F66" s="2"/>
      <c r="G66" s="2" t="s">
        <v>28</v>
      </c>
      <c r="H66" s="92"/>
      <c r="I66" s="27">
        <v>120.80000000000001</v>
      </c>
      <c r="J66" s="27">
        <v>-90.80000000000001</v>
      </c>
      <c r="K66" s="27">
        <v>-26.40000000000001</v>
      </c>
      <c r="L66" s="27">
        <v>18.463012929635333</v>
      </c>
      <c r="M66" s="27">
        <v>-9.590973429635312</v>
      </c>
      <c r="N66" s="27">
        <v>125.46230249605205</v>
      </c>
      <c r="O66" s="27">
        <v>229.56999999999996</v>
      </c>
      <c r="P66" s="27">
        <v>319.4000000000001</v>
      </c>
      <c r="Q66" s="27">
        <v>-132.70000000000002</v>
      </c>
    </row>
    <row r="67" spans="2:17" s="5" customFormat="1" ht="12" customHeight="1">
      <c r="B67" s="25"/>
      <c r="C67" s="2"/>
      <c r="D67" s="2"/>
      <c r="E67" s="2"/>
      <c r="F67" s="2"/>
      <c r="G67" s="2" t="s">
        <v>10</v>
      </c>
      <c r="H67" s="92"/>
      <c r="I67" s="27">
        <v>-2.200000000000001</v>
      </c>
      <c r="J67" s="27">
        <v>6.700000000000001</v>
      </c>
      <c r="K67" s="27">
        <v>0.5999999999999996</v>
      </c>
      <c r="L67" s="27">
        <v>-2.899999999999997</v>
      </c>
      <c r="M67" s="27">
        <v>-0.9000000000000004</v>
      </c>
      <c r="N67" s="27">
        <v>-0.8999999999999986</v>
      </c>
      <c r="O67" s="27">
        <v>-8</v>
      </c>
      <c r="P67" s="27">
        <v>-2.3999999999999773</v>
      </c>
      <c r="Q67" s="27">
        <v>12.299999999999999</v>
      </c>
    </row>
    <row r="68" spans="2:17" s="24" customFormat="1" ht="12" customHeight="1">
      <c r="B68" s="25"/>
      <c r="C68" s="2"/>
      <c r="D68" s="2"/>
      <c r="E68" s="2"/>
      <c r="F68" s="2"/>
      <c r="G68" s="2" t="s">
        <v>279</v>
      </c>
      <c r="H68" s="92"/>
      <c r="I68" s="27">
        <v>0</v>
      </c>
      <c r="J68" s="27">
        <v>0</v>
      </c>
      <c r="K68" s="27">
        <v>0</v>
      </c>
      <c r="L68" s="27">
        <v>0</v>
      </c>
      <c r="M68" s="27">
        <v>-0.08421312999999975</v>
      </c>
      <c r="N68" s="27">
        <v>-0.2068891500000004</v>
      </c>
      <c r="O68" s="27">
        <v>1083.7884119710156</v>
      </c>
      <c r="P68" s="27">
        <v>0.23619999999999974</v>
      </c>
      <c r="Q68" s="27">
        <v>-0.3844999999999998</v>
      </c>
    </row>
    <row r="69" spans="2:17" s="5" customFormat="1" ht="12" customHeight="1">
      <c r="B69" s="25"/>
      <c r="C69" s="2"/>
      <c r="D69" s="2"/>
      <c r="E69" s="2" t="s">
        <v>280</v>
      </c>
      <c r="F69" s="2"/>
      <c r="G69" s="2"/>
      <c r="H69" s="108"/>
      <c r="I69" s="27">
        <v>-365.5999999999999</v>
      </c>
      <c r="J69" s="27">
        <v>-190.78</v>
      </c>
      <c r="K69" s="27">
        <v>1715.6999999999998</v>
      </c>
      <c r="L69" s="128">
        <v>1997.4499292526516</v>
      </c>
      <c r="M69" s="128">
        <v>-3214.1421120861546</v>
      </c>
      <c r="N69" s="128">
        <v>6444.245836102577</v>
      </c>
      <c r="O69" s="27">
        <v>1647.7473963807179</v>
      </c>
      <c r="P69" s="128">
        <v>3023.83298890091</v>
      </c>
      <c r="Q69" s="27">
        <v>14190.095452562866</v>
      </c>
    </row>
    <row r="70" spans="2:17" s="24" customFormat="1" ht="12" customHeight="1">
      <c r="B70" s="25"/>
      <c r="C70" s="2"/>
      <c r="D70" s="2"/>
      <c r="E70" s="2"/>
      <c r="F70" s="2"/>
      <c r="G70" s="2"/>
      <c r="H70" s="5"/>
      <c r="I70" s="27"/>
      <c r="J70" s="27"/>
      <c r="K70" s="27"/>
      <c r="L70" s="27"/>
      <c r="M70" s="27"/>
      <c r="N70" s="27"/>
      <c r="O70" s="27"/>
      <c r="P70" s="27"/>
      <c r="Q70" s="27"/>
    </row>
    <row r="71" spans="2:17" s="5" customFormat="1" ht="10.5" customHeight="1">
      <c r="B71" s="123" t="s">
        <v>233</v>
      </c>
      <c r="C71" s="124" t="s">
        <v>65</v>
      </c>
      <c r="D71" s="124"/>
      <c r="E71" s="124"/>
      <c r="F71" s="124"/>
      <c r="G71" s="124"/>
      <c r="H71" s="24"/>
      <c r="I71" s="23">
        <v>-879.8967912162648</v>
      </c>
      <c r="J71" s="23">
        <v>-599.9489040836925</v>
      </c>
      <c r="K71" s="23">
        <v>-1371.2472564161535</v>
      </c>
      <c r="L71" s="23">
        <v>-642.2577056763384</v>
      </c>
      <c r="M71" s="23">
        <v>464.54884719184065</v>
      </c>
      <c r="N71" s="23">
        <v>1272.4446282646732</v>
      </c>
      <c r="O71" s="23">
        <v>645.6665423166664</v>
      </c>
      <c r="P71" s="23">
        <v>-557.9025493493318</v>
      </c>
      <c r="Q71" s="23">
        <v>-721.0854064951077</v>
      </c>
    </row>
    <row r="72" spans="2:17" s="5" customFormat="1" ht="10.5" customHeight="1">
      <c r="B72" s="126"/>
      <c r="C72" s="127"/>
      <c r="D72" s="127"/>
      <c r="E72" s="127"/>
      <c r="F72" s="127"/>
      <c r="G72" s="127"/>
      <c r="H72" s="15"/>
      <c r="I72" s="34"/>
      <c r="J72" s="34"/>
      <c r="K72" s="34"/>
      <c r="L72" s="34"/>
      <c r="M72" s="34"/>
      <c r="N72" s="34"/>
      <c r="O72" s="34"/>
      <c r="P72" s="34"/>
      <c r="Q72" s="34"/>
    </row>
    <row r="73" spans="2:17" s="5" customFormat="1" ht="12" customHeight="1">
      <c r="B73" s="5" t="s">
        <v>66</v>
      </c>
      <c r="C73" s="36"/>
      <c r="D73" s="36"/>
      <c r="E73" s="36"/>
      <c r="F73" s="36"/>
      <c r="G73" s="36"/>
      <c r="H73" s="36"/>
      <c r="I73" s="35"/>
      <c r="J73" s="35"/>
      <c r="K73" s="35"/>
      <c r="L73" s="35"/>
      <c r="M73" s="35"/>
      <c r="N73" s="35"/>
      <c r="O73" s="35"/>
      <c r="P73" s="35"/>
      <c r="Q73" s="35"/>
    </row>
    <row r="74" spans="2:17" s="5" customFormat="1" ht="12" customHeight="1">
      <c r="B74" s="36"/>
      <c r="C74" s="36"/>
      <c r="D74" s="36"/>
      <c r="E74" s="36"/>
      <c r="F74" s="36"/>
      <c r="G74" s="36"/>
      <c r="H74" s="36"/>
      <c r="I74" s="35"/>
      <c r="J74" s="27"/>
      <c r="K74" s="27"/>
      <c r="L74" s="23"/>
      <c r="M74" s="23"/>
      <c r="N74" s="23"/>
      <c r="O74" s="23"/>
      <c r="P74" s="23"/>
      <c r="Q74" s="23"/>
    </row>
    <row r="75" spans="2:17" s="36" customFormat="1" ht="12" customHeight="1">
      <c r="B75" s="36" t="s">
        <v>11</v>
      </c>
      <c r="I75" s="35"/>
      <c r="J75" s="27"/>
      <c r="K75" s="27"/>
      <c r="L75" s="27"/>
      <c r="M75" s="27"/>
      <c r="N75" s="27"/>
      <c r="O75" s="27"/>
      <c r="P75" s="27"/>
      <c r="Q75" s="27"/>
    </row>
    <row r="76" spans="2:17" s="5" customFormat="1" ht="12" customHeight="1">
      <c r="B76" s="36"/>
      <c r="H76" s="36"/>
      <c r="I76" s="35">
        <v>-365.6</v>
      </c>
      <c r="J76" s="35">
        <v>-190.78</v>
      </c>
      <c r="K76" s="35">
        <v>1715.7</v>
      </c>
      <c r="L76" s="35">
        <v>1997.4499292526516</v>
      </c>
      <c r="M76" s="35">
        <v>-3214.142112086154</v>
      </c>
      <c r="N76" s="35">
        <v>6444.24583610258</v>
      </c>
      <c r="O76" s="35">
        <v>1647.747396380717</v>
      </c>
      <c r="P76" s="35">
        <v>3023.8329889009083</v>
      </c>
      <c r="Q76" s="27">
        <v>14190.095452562866</v>
      </c>
    </row>
    <row r="77" spans="2:17" s="5" customFormat="1" ht="12" customHeight="1">
      <c r="B77" s="36" t="s">
        <v>411</v>
      </c>
      <c r="I77" s="27"/>
      <c r="J77" s="27"/>
      <c r="K77" s="27"/>
      <c r="L77" s="27"/>
      <c r="M77" s="27"/>
      <c r="N77" s="27"/>
      <c r="O77" s="27"/>
      <c r="P77" s="35"/>
      <c r="Q77" s="27"/>
    </row>
    <row r="78" spans="4:17" s="5" customFormat="1" ht="12" customHeight="1">
      <c r="D78" s="5" t="s">
        <v>94</v>
      </c>
      <c r="I78" s="27">
        <v>-1343.8480098840937</v>
      </c>
      <c r="J78" s="27">
        <v>2193.362866797084</v>
      </c>
      <c r="K78" s="27">
        <v>-1154.6551458215258</v>
      </c>
      <c r="L78" s="27">
        <v>4489.157481674293</v>
      </c>
      <c r="M78" s="27">
        <v>10773.172896417564</v>
      </c>
      <c r="N78" s="27">
        <v>-10968.82548277072</v>
      </c>
      <c r="O78" s="27">
        <v>2530.4842177592736</v>
      </c>
      <c r="P78" s="27">
        <v>5927.303717269598</v>
      </c>
      <c r="Q78" s="27">
        <v>-18117.546570173567</v>
      </c>
    </row>
    <row r="79" spans="9:17" s="5" customFormat="1" ht="12" customHeight="1">
      <c r="I79" s="27"/>
      <c r="J79" s="27"/>
      <c r="K79" s="27"/>
      <c r="L79" s="27"/>
      <c r="M79" s="27"/>
      <c r="N79" s="27"/>
      <c r="O79" s="27"/>
      <c r="P79" s="27"/>
      <c r="Q79" s="27"/>
    </row>
    <row r="80" spans="9:17" s="5" customFormat="1" ht="12" customHeight="1">
      <c r="I80" s="27"/>
      <c r="J80" s="27"/>
      <c r="K80" s="27"/>
      <c r="L80" s="27"/>
      <c r="M80" s="27"/>
      <c r="N80" s="27"/>
      <c r="O80" s="27"/>
      <c r="P80" s="27"/>
      <c r="Q80" s="27"/>
    </row>
    <row r="81" spans="2:17" s="5" customFormat="1" ht="12" customHeight="1">
      <c r="B81" s="109"/>
      <c r="I81" s="27"/>
      <c r="J81" s="27"/>
      <c r="K81" s="27"/>
      <c r="L81" s="27"/>
      <c r="M81" s="27"/>
      <c r="N81" s="27"/>
      <c r="O81" s="27"/>
      <c r="P81" s="27"/>
      <c r="Q81" s="27"/>
    </row>
    <row r="82" spans="9:17" s="5" customFormat="1" ht="12" customHeight="1">
      <c r="I82" s="27"/>
      <c r="J82" s="27"/>
      <c r="K82" s="27"/>
      <c r="L82" s="27"/>
      <c r="M82" s="27"/>
      <c r="N82" s="27"/>
      <c r="O82" s="27"/>
      <c r="P82" s="27"/>
      <c r="Q82" s="27"/>
    </row>
    <row r="83" spans="9:17" s="5" customFormat="1" ht="12" customHeight="1">
      <c r="I83" s="27"/>
      <c r="J83" s="27"/>
      <c r="K83" s="27"/>
      <c r="L83" s="27"/>
      <c r="M83" s="27"/>
      <c r="N83" s="27"/>
      <c r="O83" s="27"/>
      <c r="P83" s="27"/>
      <c r="Q83" s="27"/>
    </row>
    <row r="84" spans="9:17" s="5" customFormat="1" ht="12" customHeight="1">
      <c r="I84" s="27"/>
      <c r="J84" s="27"/>
      <c r="K84" s="27"/>
      <c r="L84" s="27"/>
      <c r="M84" s="27"/>
      <c r="N84" s="27"/>
      <c r="O84" s="27"/>
      <c r="P84" s="27"/>
      <c r="Q84" s="27"/>
    </row>
    <row r="85" spans="9:17" s="5" customFormat="1" ht="12" customHeight="1">
      <c r="I85" s="27"/>
      <c r="J85" s="27"/>
      <c r="K85" s="27"/>
      <c r="L85" s="27"/>
      <c r="M85" s="27"/>
      <c r="N85" s="27"/>
      <c r="O85" s="27"/>
      <c r="P85" s="27"/>
      <c r="Q85" s="27"/>
    </row>
    <row r="86" spans="9:17" s="5" customFormat="1" ht="12" customHeight="1">
      <c r="I86" s="27"/>
      <c r="J86" s="27"/>
      <c r="K86" s="27"/>
      <c r="L86" s="27"/>
      <c r="M86" s="27"/>
      <c r="N86" s="27"/>
      <c r="O86" s="27"/>
      <c r="P86" s="27"/>
      <c r="Q86" s="27"/>
    </row>
    <row r="87" spans="9:17" s="5" customFormat="1" ht="12" customHeight="1">
      <c r="I87" s="27"/>
      <c r="J87" s="27"/>
      <c r="K87" s="27"/>
      <c r="L87" s="27"/>
      <c r="M87" s="27"/>
      <c r="N87" s="27"/>
      <c r="O87" s="27"/>
      <c r="P87" s="27"/>
      <c r="Q87" s="27"/>
    </row>
    <row r="88" spans="9:17" s="5" customFormat="1" ht="12" customHeight="1">
      <c r="I88" s="27"/>
      <c r="J88" s="27"/>
      <c r="K88" s="27"/>
      <c r="L88" s="27"/>
      <c r="M88" s="27"/>
      <c r="N88" s="27"/>
      <c r="O88" s="27"/>
      <c r="P88" s="27"/>
      <c r="Q88" s="27"/>
    </row>
    <row r="89" spans="9:17" s="5" customFormat="1" ht="12" customHeight="1">
      <c r="I89" s="27"/>
      <c r="J89" s="27"/>
      <c r="K89" s="27"/>
      <c r="L89" s="27"/>
      <c r="M89" s="27"/>
      <c r="N89" s="27"/>
      <c r="O89" s="27"/>
      <c r="P89" s="27"/>
      <c r="Q89" s="27"/>
    </row>
    <row r="90" spans="9:17" s="5" customFormat="1" ht="12" customHeight="1">
      <c r="I90" s="27"/>
      <c r="J90" s="27"/>
      <c r="K90" s="27"/>
      <c r="L90" s="27"/>
      <c r="M90" s="27"/>
      <c r="N90" s="27"/>
      <c r="O90" s="27"/>
      <c r="P90" s="27"/>
      <c r="Q90" s="27"/>
    </row>
    <row r="91" spans="2:23" ht="10.5" customHeight="1">
      <c r="B91" s="5"/>
      <c r="C91" s="5"/>
      <c r="D91" s="5"/>
      <c r="E91" s="5"/>
      <c r="F91" s="5"/>
      <c r="G91" s="5"/>
      <c r="H91" s="5"/>
      <c r="I91" s="27"/>
      <c r="J91" s="27"/>
      <c r="K91" s="27"/>
      <c r="L91" s="27"/>
      <c r="M91" s="27"/>
      <c r="N91" s="27"/>
      <c r="O91" s="27"/>
      <c r="P91" s="27"/>
      <c r="Q91" s="27"/>
      <c r="V91" s="29"/>
      <c r="W91" s="29"/>
    </row>
    <row r="92" spans="8:16" ht="10.5" customHeight="1">
      <c r="H92" s="5"/>
      <c r="I92" s="37"/>
      <c r="J92" s="37"/>
      <c r="K92" s="37"/>
      <c r="L92" s="37"/>
      <c r="M92" s="37"/>
      <c r="N92" s="37"/>
      <c r="O92" s="37"/>
      <c r="P92" s="37"/>
    </row>
    <row r="93" ht="10.5" customHeight="1">
      <c r="I93" s="28"/>
    </row>
    <row r="94" ht="10.5" customHeight="1">
      <c r="C94" s="28"/>
    </row>
    <row r="95" spans="2:23" ht="10.5" customHeight="1">
      <c r="B95" s="21"/>
      <c r="C95" s="1"/>
      <c r="D95" s="1"/>
      <c r="E95" s="1"/>
      <c r="F95" s="1"/>
      <c r="G95" s="1"/>
      <c r="R95" s="28"/>
      <c r="S95" s="30"/>
      <c r="T95" s="30"/>
      <c r="U95" s="30"/>
      <c r="V95" s="30"/>
      <c r="W95" s="30"/>
    </row>
    <row r="96" spans="2:18" ht="10.5" customHeight="1">
      <c r="B96" s="25"/>
      <c r="I96" s="28"/>
      <c r="J96" s="28"/>
      <c r="K96" s="28"/>
      <c r="L96" s="28"/>
      <c r="M96" s="28"/>
      <c r="N96" s="28"/>
      <c r="O96" s="28"/>
      <c r="P96" s="28"/>
      <c r="Q96" s="28"/>
      <c r="R96" s="2"/>
    </row>
    <row r="97" spans="2:23" ht="10.5" customHeight="1">
      <c r="B97" s="25"/>
      <c r="C97" s="1"/>
      <c r="D97" s="1"/>
      <c r="E97" s="1"/>
      <c r="F97" s="1"/>
      <c r="G97" s="1"/>
      <c r="R97" s="28"/>
      <c r="S97" s="30"/>
      <c r="T97" s="30"/>
      <c r="U97" s="30"/>
      <c r="V97" s="30"/>
      <c r="W97" s="30"/>
    </row>
    <row r="98" spans="2:23" ht="10.5" customHeight="1">
      <c r="B98" s="21"/>
      <c r="C98" s="1"/>
      <c r="D98" s="1"/>
      <c r="E98" s="1"/>
      <c r="F98" s="1"/>
      <c r="G98" s="1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30"/>
      <c r="T98" s="30"/>
      <c r="U98" s="30"/>
      <c r="V98" s="30"/>
      <c r="W98" s="30"/>
    </row>
    <row r="99" spans="2:23" ht="10.5" customHeight="1">
      <c r="B99" s="21"/>
      <c r="C99" s="1"/>
      <c r="D99" s="1"/>
      <c r="E99" s="1"/>
      <c r="F99" s="1"/>
      <c r="G99" s="1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30"/>
      <c r="T99" s="30"/>
      <c r="U99" s="30"/>
      <c r="V99" s="30"/>
      <c r="W99" s="30"/>
    </row>
    <row r="100" spans="2:18" ht="10.5" customHeight="1">
      <c r="B100" s="25"/>
      <c r="I100" s="28"/>
      <c r="J100" s="28"/>
      <c r="K100" s="28"/>
      <c r="L100" s="28"/>
      <c r="M100" s="28"/>
      <c r="N100" s="28"/>
      <c r="O100" s="28"/>
      <c r="P100" s="28"/>
      <c r="Q100" s="28"/>
      <c r="R100" s="2"/>
    </row>
    <row r="101" spans="2:23" ht="10.5" customHeight="1">
      <c r="B101" s="25"/>
      <c r="C101" s="1"/>
      <c r="D101" s="1"/>
      <c r="E101" s="1"/>
      <c r="F101" s="1"/>
      <c r="G101" s="1"/>
      <c r="R101" s="28"/>
      <c r="S101" s="30"/>
      <c r="T101" s="30"/>
      <c r="U101" s="30"/>
      <c r="V101" s="30"/>
      <c r="W101" s="30"/>
    </row>
    <row r="102" spans="2:23" ht="10.5" customHeight="1">
      <c r="B102" s="25"/>
      <c r="D102" s="1"/>
      <c r="E102" s="1"/>
      <c r="F102" s="1"/>
      <c r="G102" s="1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30"/>
      <c r="T102" s="30"/>
      <c r="U102" s="30"/>
      <c r="V102" s="30"/>
      <c r="W102" s="30"/>
    </row>
    <row r="103" spans="2:23" ht="10.5" customHeight="1">
      <c r="B103" s="25"/>
      <c r="D103" s="1"/>
      <c r="E103" s="1"/>
      <c r="F103" s="1"/>
      <c r="G103" s="1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30"/>
      <c r="T103" s="30"/>
      <c r="U103" s="30"/>
      <c r="V103" s="30"/>
      <c r="W103" s="30"/>
    </row>
    <row r="104" spans="2:23" ht="10.5" customHeight="1">
      <c r="B104" s="25"/>
      <c r="D104" s="1"/>
      <c r="E104" s="1"/>
      <c r="F104" s="1"/>
      <c r="G104" s="1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30"/>
      <c r="T104" s="30"/>
      <c r="U104" s="30"/>
      <c r="V104" s="30"/>
      <c r="W104" s="30"/>
    </row>
    <row r="105" spans="2:23" ht="10.5" customHeight="1">
      <c r="B105" s="25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30"/>
      <c r="T105" s="30"/>
      <c r="U105" s="30"/>
      <c r="V105" s="30"/>
      <c r="W105" s="30"/>
    </row>
    <row r="106" spans="2:23" ht="10.5" customHeight="1">
      <c r="B106" s="25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30"/>
      <c r="T106" s="30"/>
      <c r="U106" s="30"/>
      <c r="V106" s="30"/>
      <c r="W106" s="30"/>
    </row>
    <row r="107" spans="2:23" ht="10.5" customHeight="1">
      <c r="B107" s="25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30"/>
      <c r="T107" s="30"/>
      <c r="U107" s="30"/>
      <c r="V107" s="30"/>
      <c r="W107" s="30"/>
    </row>
    <row r="108" spans="2:23" ht="10.5" customHeight="1">
      <c r="B108" s="25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30"/>
      <c r="T108" s="30"/>
      <c r="U108" s="30"/>
      <c r="V108" s="30"/>
      <c r="W108" s="30"/>
    </row>
    <row r="109" spans="2:23" ht="10.5" customHeight="1">
      <c r="B109" s="25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30"/>
      <c r="T109" s="30"/>
      <c r="U109" s="30"/>
      <c r="V109" s="30"/>
      <c r="W109" s="30"/>
    </row>
    <row r="110" spans="2:23" ht="10.5" customHeight="1">
      <c r="B110" s="25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30"/>
      <c r="T110" s="30"/>
      <c r="U110" s="30"/>
      <c r="V110" s="30"/>
      <c r="W110" s="30"/>
    </row>
    <row r="111" spans="2:18" ht="10.5" customHeight="1">
      <c r="B111" s="25"/>
      <c r="I111" s="28"/>
      <c r="J111" s="28"/>
      <c r="K111" s="28"/>
      <c r="L111" s="28"/>
      <c r="M111" s="28"/>
      <c r="N111" s="28"/>
      <c r="O111" s="28"/>
      <c r="P111" s="28"/>
      <c r="Q111" s="28"/>
      <c r="R111" s="2"/>
    </row>
    <row r="112" spans="2:23" ht="10.5" customHeight="1">
      <c r="B112" s="25"/>
      <c r="C112" s="1"/>
      <c r="D112" s="1"/>
      <c r="E112" s="1"/>
      <c r="F112" s="1"/>
      <c r="G112" s="1"/>
      <c r="R112" s="28"/>
      <c r="S112" s="30"/>
      <c r="T112" s="30"/>
      <c r="U112" s="30"/>
      <c r="V112" s="30"/>
      <c r="W112" s="30"/>
    </row>
    <row r="113" spans="2:18" ht="10.5" customHeight="1">
      <c r="B113" s="25"/>
      <c r="I113" s="28"/>
      <c r="J113" s="28"/>
      <c r="K113" s="28"/>
      <c r="L113" s="28"/>
      <c r="M113" s="28"/>
      <c r="N113" s="28"/>
      <c r="O113" s="28"/>
      <c r="P113" s="28"/>
      <c r="Q113" s="28"/>
      <c r="R113" s="2"/>
    </row>
    <row r="114" spans="2:23" ht="10.5" customHeight="1">
      <c r="B114" s="21"/>
      <c r="C114" s="1"/>
      <c r="D114" s="1"/>
      <c r="E114" s="1"/>
      <c r="F114" s="1"/>
      <c r="G114" s="1"/>
      <c r="R114" s="30"/>
      <c r="S114" s="30"/>
      <c r="T114" s="30"/>
      <c r="U114" s="30"/>
      <c r="V114" s="30"/>
      <c r="W114" s="30"/>
    </row>
    <row r="115" spans="2:18" ht="10.5" customHeight="1">
      <c r="B115" s="25"/>
      <c r="I115" s="28"/>
      <c r="J115" s="28"/>
      <c r="K115" s="28"/>
      <c r="L115" s="28"/>
      <c r="M115" s="28"/>
      <c r="N115" s="28"/>
      <c r="O115" s="30"/>
      <c r="P115" s="30"/>
      <c r="Q115" s="30"/>
      <c r="R115" s="2"/>
    </row>
    <row r="116" spans="2:23" ht="10.5" customHeight="1">
      <c r="B116" s="25"/>
      <c r="R116" s="28"/>
      <c r="S116" s="30"/>
      <c r="T116" s="30"/>
      <c r="U116" s="30"/>
      <c r="V116" s="30"/>
      <c r="W116" s="30"/>
    </row>
    <row r="117" spans="2:18" ht="10.5" customHeight="1">
      <c r="B117" s="25"/>
      <c r="I117" s="28"/>
      <c r="J117" s="28"/>
      <c r="K117" s="28"/>
      <c r="L117" s="28"/>
      <c r="M117" s="28"/>
      <c r="N117" s="28"/>
      <c r="O117" s="28"/>
      <c r="P117" s="28"/>
      <c r="Q117" s="28"/>
      <c r="R117" s="2"/>
    </row>
    <row r="118" spans="2:23" ht="10.5" customHeight="1">
      <c r="B118" s="25"/>
      <c r="C118" s="31"/>
      <c r="D118" s="31"/>
      <c r="E118" s="31"/>
      <c r="F118" s="31"/>
      <c r="G118" s="31"/>
      <c r="R118" s="28"/>
      <c r="S118" s="30"/>
      <c r="T118" s="30"/>
      <c r="U118" s="30"/>
      <c r="V118" s="30"/>
      <c r="W118" s="30"/>
    </row>
    <row r="119" spans="2:23" ht="10.5" customHeight="1">
      <c r="B119" s="21"/>
      <c r="C119" s="32"/>
      <c r="D119" s="32"/>
      <c r="E119" s="32"/>
      <c r="F119" s="32"/>
      <c r="G119" s="32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30"/>
      <c r="T119" s="30"/>
      <c r="U119" s="30"/>
      <c r="V119" s="30"/>
      <c r="W119" s="30"/>
    </row>
    <row r="120" spans="2:23" ht="10.5" customHeight="1">
      <c r="B120" s="25"/>
      <c r="C120" s="32"/>
      <c r="D120" s="32"/>
      <c r="E120" s="32"/>
      <c r="F120" s="32"/>
      <c r="G120" s="32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30"/>
      <c r="T120" s="30"/>
      <c r="U120" s="30"/>
      <c r="V120" s="30"/>
      <c r="W120" s="30"/>
    </row>
    <row r="121" spans="2:23" ht="10.5" customHeight="1">
      <c r="B121" s="25"/>
      <c r="C121" s="32"/>
      <c r="D121" s="32"/>
      <c r="E121" s="32"/>
      <c r="F121" s="32"/>
      <c r="G121" s="32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30"/>
      <c r="T121" s="30"/>
      <c r="U121" s="30"/>
      <c r="V121" s="30"/>
      <c r="W121" s="30"/>
    </row>
    <row r="122" spans="2:23" ht="10.5" customHeight="1">
      <c r="B122" s="25"/>
      <c r="C122" s="32"/>
      <c r="D122" s="32"/>
      <c r="E122" s="32"/>
      <c r="F122" s="32"/>
      <c r="G122" s="32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30"/>
      <c r="T122" s="30"/>
      <c r="U122" s="30"/>
      <c r="V122" s="30"/>
      <c r="W122" s="30"/>
    </row>
    <row r="123" spans="2:23" ht="10.5" customHeight="1">
      <c r="B123" s="25"/>
      <c r="C123" s="32"/>
      <c r="D123" s="32"/>
      <c r="E123" s="32"/>
      <c r="F123" s="32"/>
      <c r="G123" s="32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30"/>
      <c r="T123" s="30"/>
      <c r="U123" s="30"/>
      <c r="V123" s="30"/>
      <c r="W123" s="30"/>
    </row>
    <row r="124" spans="2:23" ht="10.5" customHeight="1">
      <c r="B124" s="25"/>
      <c r="C124" s="32"/>
      <c r="D124" s="32"/>
      <c r="E124" s="32"/>
      <c r="F124" s="32"/>
      <c r="G124" s="32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30"/>
      <c r="T124" s="30"/>
      <c r="U124" s="30"/>
      <c r="V124" s="30"/>
      <c r="W124" s="30"/>
    </row>
    <row r="125" spans="2:23" ht="10.5" customHeight="1">
      <c r="B125" s="25"/>
      <c r="C125" s="32"/>
      <c r="D125" s="32"/>
      <c r="E125" s="32"/>
      <c r="F125" s="32"/>
      <c r="G125" s="32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30"/>
      <c r="T125" s="30"/>
      <c r="U125" s="30"/>
      <c r="V125" s="30"/>
      <c r="W125" s="30"/>
    </row>
    <row r="126" spans="2:23" ht="10.5" customHeight="1">
      <c r="B126" s="25"/>
      <c r="C126" s="32"/>
      <c r="D126" s="32"/>
      <c r="E126" s="32"/>
      <c r="F126" s="32"/>
      <c r="G126" s="32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30"/>
      <c r="T126" s="30"/>
      <c r="U126" s="30"/>
      <c r="V126" s="30"/>
      <c r="W126" s="30"/>
    </row>
    <row r="127" spans="2:23" ht="10.5" customHeight="1">
      <c r="B127" s="25"/>
      <c r="C127" s="32"/>
      <c r="D127" s="32"/>
      <c r="E127" s="32"/>
      <c r="F127" s="32"/>
      <c r="G127" s="32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30"/>
      <c r="T127" s="30"/>
      <c r="U127" s="30"/>
      <c r="V127" s="30"/>
      <c r="W127" s="30"/>
    </row>
    <row r="128" spans="2:23" ht="10.5" customHeight="1">
      <c r="B128" s="21"/>
      <c r="C128" s="32"/>
      <c r="D128" s="32"/>
      <c r="E128" s="32"/>
      <c r="F128" s="32"/>
      <c r="G128" s="32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30"/>
      <c r="T128" s="30"/>
      <c r="U128" s="30"/>
      <c r="V128" s="30"/>
      <c r="W128" s="30"/>
    </row>
    <row r="129" spans="2:23" ht="10.5" customHeight="1">
      <c r="B129" s="25"/>
      <c r="C129" s="32"/>
      <c r="D129" s="32"/>
      <c r="E129" s="32"/>
      <c r="F129" s="32"/>
      <c r="G129" s="32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30"/>
      <c r="T129" s="30"/>
      <c r="U129" s="30"/>
      <c r="V129" s="30"/>
      <c r="W129" s="30"/>
    </row>
    <row r="130" spans="2:23" ht="10.5" customHeight="1">
      <c r="B130" s="25"/>
      <c r="C130" s="32"/>
      <c r="D130" s="32"/>
      <c r="E130" s="32"/>
      <c r="F130" s="32"/>
      <c r="G130" s="32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30"/>
      <c r="T130" s="30"/>
      <c r="U130" s="30"/>
      <c r="V130" s="30"/>
      <c r="W130" s="30"/>
    </row>
    <row r="131" spans="2:23" ht="10.5" customHeight="1">
      <c r="B131" s="21"/>
      <c r="C131" s="32"/>
      <c r="D131" s="32"/>
      <c r="E131" s="32"/>
      <c r="F131" s="32"/>
      <c r="G131" s="32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30"/>
      <c r="T131" s="30"/>
      <c r="U131" s="30"/>
      <c r="V131" s="30"/>
      <c r="W131" s="30"/>
    </row>
    <row r="132" spans="2:23" ht="10.5" customHeight="1">
      <c r="B132" s="21"/>
      <c r="C132" s="32"/>
      <c r="D132" s="32"/>
      <c r="E132" s="32"/>
      <c r="F132" s="32"/>
      <c r="G132" s="32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30"/>
      <c r="T132" s="30"/>
      <c r="U132" s="30"/>
      <c r="V132" s="30"/>
      <c r="W132" s="30"/>
    </row>
    <row r="133" spans="2:23" ht="10.5" customHeight="1">
      <c r="B133" s="25"/>
      <c r="C133" s="32"/>
      <c r="D133" s="32"/>
      <c r="E133" s="32"/>
      <c r="F133" s="32"/>
      <c r="G133" s="32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30"/>
      <c r="T133" s="30"/>
      <c r="U133" s="30"/>
      <c r="V133" s="30"/>
      <c r="W133" s="30"/>
    </row>
    <row r="134" spans="2:23" ht="10.5" customHeight="1">
      <c r="B134" s="25"/>
      <c r="C134" s="32"/>
      <c r="D134" s="32"/>
      <c r="E134" s="32"/>
      <c r="F134" s="32"/>
      <c r="G134" s="32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30"/>
      <c r="T134" s="30"/>
      <c r="U134" s="30"/>
      <c r="V134" s="30"/>
      <c r="W134" s="30"/>
    </row>
    <row r="135" spans="2:23" ht="10.5" customHeight="1">
      <c r="B135" s="25"/>
      <c r="C135" s="32"/>
      <c r="D135" s="32"/>
      <c r="E135" s="32"/>
      <c r="F135" s="32"/>
      <c r="G135" s="32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30"/>
      <c r="T135" s="30"/>
      <c r="U135" s="30"/>
      <c r="V135" s="30"/>
      <c r="W135" s="30"/>
    </row>
    <row r="136" spans="2:23" ht="10.5" customHeight="1">
      <c r="B136" s="25"/>
      <c r="C136" s="32"/>
      <c r="D136" s="32"/>
      <c r="E136" s="32"/>
      <c r="F136" s="32"/>
      <c r="G136" s="32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30"/>
      <c r="T136" s="30"/>
      <c r="U136" s="30"/>
      <c r="V136" s="30"/>
      <c r="W136" s="30"/>
    </row>
    <row r="137" spans="2:23" ht="10.5" customHeight="1">
      <c r="B137" s="25"/>
      <c r="C137" s="32"/>
      <c r="D137" s="32"/>
      <c r="E137" s="32"/>
      <c r="F137" s="32"/>
      <c r="G137" s="32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30"/>
      <c r="T137" s="30"/>
      <c r="U137" s="30"/>
      <c r="V137" s="30"/>
      <c r="W137" s="30"/>
    </row>
    <row r="138" spans="2:23" ht="10.5" customHeight="1">
      <c r="B138" s="25"/>
      <c r="C138" s="32"/>
      <c r="D138" s="32"/>
      <c r="E138" s="32"/>
      <c r="F138" s="32"/>
      <c r="G138" s="32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30"/>
      <c r="T138" s="30"/>
      <c r="U138" s="30"/>
      <c r="V138" s="30"/>
      <c r="W138" s="30"/>
    </row>
    <row r="139" spans="2:23" ht="10.5" customHeight="1">
      <c r="B139" s="25"/>
      <c r="C139" s="32"/>
      <c r="D139" s="32"/>
      <c r="E139" s="32"/>
      <c r="F139" s="32"/>
      <c r="G139" s="32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30"/>
      <c r="T139" s="30"/>
      <c r="U139" s="30"/>
      <c r="V139" s="30"/>
      <c r="W139" s="30"/>
    </row>
    <row r="140" spans="2:23" ht="10.5" customHeight="1">
      <c r="B140" s="25"/>
      <c r="C140" s="32"/>
      <c r="D140" s="32"/>
      <c r="E140" s="32"/>
      <c r="F140" s="32"/>
      <c r="G140" s="32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30"/>
      <c r="T140" s="30"/>
      <c r="U140" s="30"/>
      <c r="V140" s="30"/>
      <c r="W140" s="30"/>
    </row>
    <row r="141" spans="2:23" ht="10.5" customHeight="1">
      <c r="B141" s="25"/>
      <c r="C141" s="32"/>
      <c r="D141" s="32"/>
      <c r="E141" s="32"/>
      <c r="F141" s="32"/>
      <c r="G141" s="32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30"/>
      <c r="T141" s="30"/>
      <c r="U141" s="30"/>
      <c r="V141" s="30"/>
      <c r="W141" s="30"/>
    </row>
    <row r="142" spans="2:23" ht="10.5" customHeight="1">
      <c r="B142" s="25"/>
      <c r="C142" s="32"/>
      <c r="D142" s="32"/>
      <c r="E142" s="32"/>
      <c r="F142" s="32"/>
      <c r="G142" s="32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30"/>
      <c r="T142" s="30"/>
      <c r="U142" s="30"/>
      <c r="V142" s="30"/>
      <c r="W142" s="30"/>
    </row>
    <row r="143" spans="2:23" ht="10.5" customHeight="1">
      <c r="B143" s="21"/>
      <c r="C143" s="31"/>
      <c r="D143" s="31"/>
      <c r="E143" s="31"/>
      <c r="F143" s="31"/>
      <c r="G143" s="31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30"/>
      <c r="T143" s="30"/>
      <c r="U143" s="30"/>
      <c r="V143" s="30"/>
      <c r="W143" s="30"/>
    </row>
    <row r="144" spans="2:18" ht="10.5" customHeight="1">
      <c r="B144" s="25"/>
      <c r="I144" s="28"/>
      <c r="J144" s="28"/>
      <c r="K144" s="28"/>
      <c r="L144" s="28"/>
      <c r="M144" s="28"/>
      <c r="N144" s="28"/>
      <c r="O144" s="28"/>
      <c r="P144" s="28"/>
      <c r="Q144" s="28"/>
      <c r="R144" s="2"/>
    </row>
    <row r="145" spans="2:23" ht="10.5" customHeight="1">
      <c r="B145" s="21"/>
      <c r="C145" s="1"/>
      <c r="D145" s="1"/>
      <c r="E145" s="1"/>
      <c r="F145" s="1"/>
      <c r="G145" s="1"/>
      <c r="R145" s="28"/>
      <c r="S145" s="30"/>
      <c r="T145" s="30"/>
      <c r="U145" s="30"/>
      <c r="V145" s="30"/>
      <c r="W145" s="30"/>
    </row>
    <row r="146" spans="9:17" ht="10.5" customHeight="1">
      <c r="I146" s="28"/>
      <c r="J146" s="28"/>
      <c r="K146" s="28"/>
      <c r="L146" s="28"/>
      <c r="M146" s="28"/>
      <c r="N146" s="28"/>
      <c r="O146" s="28"/>
      <c r="P146" s="28"/>
      <c r="Q146" s="28"/>
    </row>
  </sheetData>
  <sheetProtection/>
  <printOptions horizontalCentered="1" verticalCentered="1"/>
  <pageMargins left="0.5118110236220472" right="0.5118110236220472" top="0.5118110236220472" bottom="0.5118110236220472" header="0.5118110236220472" footer="0.5118110236220472"/>
  <pageSetup orientation="portrait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.28125" style="95" customWidth="1"/>
    <col min="2" max="2" width="4.00390625" style="95" customWidth="1"/>
    <col min="3" max="3" width="2.7109375" style="110" customWidth="1"/>
    <col min="4" max="7" width="2.7109375" style="95" customWidth="1"/>
    <col min="8" max="8" width="39.00390625" style="95" customWidth="1"/>
    <col min="9" max="9" width="1.28515625" style="95" customWidth="1"/>
    <col min="10" max="10" width="10.57421875" style="95" bestFit="1" customWidth="1"/>
    <col min="11" max="11" width="10.421875" style="95" bestFit="1" customWidth="1"/>
    <col min="12" max="12" width="9.28125" style="95" customWidth="1"/>
    <col min="13" max="13" width="10.57421875" style="95" bestFit="1" customWidth="1"/>
    <col min="14" max="14" width="11.57421875" style="95" bestFit="1" customWidth="1"/>
    <col min="15" max="15" width="11.57421875" style="95" customWidth="1"/>
    <col min="16" max="18" width="10.28125" style="95" customWidth="1"/>
    <col min="19" max="16384" width="11.421875" style="95" customWidth="1"/>
  </cols>
  <sheetData>
    <row r="1" spans="2:18" ht="15.75">
      <c r="B1" s="296" t="s">
        <v>433</v>
      </c>
      <c r="P1" s="111"/>
      <c r="Q1" s="111"/>
      <c r="R1" s="111"/>
    </row>
    <row r="2" spans="2:18" s="5" customFormat="1" ht="12.75">
      <c r="B2" s="297" t="s">
        <v>440</v>
      </c>
      <c r="C2" s="45"/>
      <c r="D2" s="45"/>
      <c r="E2" s="45"/>
      <c r="F2" s="45"/>
      <c r="G2" s="45"/>
      <c r="H2" s="45"/>
      <c r="I2" s="45"/>
      <c r="J2" s="96"/>
      <c r="K2" s="96"/>
      <c r="L2" s="96"/>
      <c r="M2" s="45"/>
      <c r="N2" s="45"/>
      <c r="O2" s="45"/>
      <c r="P2" s="111"/>
      <c r="Q2" s="111"/>
      <c r="R2" s="111"/>
    </row>
    <row r="3" spans="2:18" ht="13.5" customHeight="1">
      <c r="B3" s="298" t="s">
        <v>0</v>
      </c>
      <c r="C3" s="45"/>
      <c r="D3" s="45"/>
      <c r="E3" s="45"/>
      <c r="F3" s="45"/>
      <c r="G3" s="45"/>
      <c r="H3" s="45"/>
      <c r="I3" s="45"/>
      <c r="J3" s="96"/>
      <c r="K3" s="96"/>
      <c r="L3" s="96"/>
      <c r="M3" s="96"/>
      <c r="N3" s="96"/>
      <c r="O3" s="96"/>
      <c r="P3" s="111"/>
      <c r="Q3" s="111"/>
      <c r="R3" s="111"/>
    </row>
    <row r="4" ht="9" customHeight="1">
      <c r="B4" s="112"/>
    </row>
    <row r="5" spans="2:18" ht="12.75">
      <c r="B5" s="97"/>
      <c r="C5" s="113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2:18" ht="12.75">
      <c r="B6" s="112" t="s">
        <v>1</v>
      </c>
      <c r="E6" s="112"/>
      <c r="F6" s="112"/>
      <c r="G6" s="112"/>
      <c r="H6" s="112"/>
      <c r="I6" s="112"/>
      <c r="J6" s="98">
        <v>2003</v>
      </c>
      <c r="K6" s="98">
        <v>2004</v>
      </c>
      <c r="L6" s="98">
        <v>2005</v>
      </c>
      <c r="M6" s="98">
        <v>2006</v>
      </c>
      <c r="N6" s="98">
        <v>2007</v>
      </c>
      <c r="O6" s="98">
        <v>2008</v>
      </c>
      <c r="P6" s="98">
        <v>2009</v>
      </c>
      <c r="Q6" s="98">
        <v>2010</v>
      </c>
      <c r="R6" s="98">
        <v>2011</v>
      </c>
    </row>
    <row r="7" spans="2:18" ht="8.25" customHeight="1">
      <c r="B7" s="114"/>
      <c r="C7" s="115"/>
      <c r="D7" s="114"/>
      <c r="E7" s="114"/>
      <c r="F7" s="114"/>
      <c r="G7" s="114"/>
      <c r="H7" s="114"/>
      <c r="I7" s="114"/>
      <c r="J7" s="99"/>
      <c r="K7" s="99"/>
      <c r="L7" s="99"/>
      <c r="M7" s="99"/>
      <c r="N7" s="99"/>
      <c r="O7" s="99"/>
      <c r="P7" s="99"/>
      <c r="Q7" s="99"/>
      <c r="R7" s="99"/>
    </row>
    <row r="8" ht="9" customHeight="1">
      <c r="B8" s="112"/>
    </row>
    <row r="9" spans="2:18" s="116" customFormat="1" ht="18" customHeight="1">
      <c r="B9" s="129"/>
      <c r="C9" s="129" t="s">
        <v>45</v>
      </c>
      <c r="D9" s="129" t="s">
        <v>225</v>
      </c>
      <c r="E9" s="129"/>
      <c r="F9" s="129"/>
      <c r="G9" s="129"/>
      <c r="H9" s="129"/>
      <c r="J9" s="100">
        <v>8772.71359389</v>
      </c>
      <c r="K9" s="100">
        <v>16700.636402991015</v>
      </c>
      <c r="L9" s="100">
        <v>21971.85684587248</v>
      </c>
      <c r="M9" s="117">
        <v>36438.19034477892</v>
      </c>
      <c r="N9" s="117">
        <v>42444.89283611647</v>
      </c>
      <c r="O9" s="117">
        <v>34293.90915885062</v>
      </c>
      <c r="P9" s="117">
        <v>31877.30289419008</v>
      </c>
      <c r="Q9" s="117">
        <v>44359.716208211554</v>
      </c>
      <c r="R9" s="117">
        <v>48865.41423014238</v>
      </c>
    </row>
    <row r="10" spans="2:18" ht="12.75">
      <c r="B10" s="9"/>
      <c r="C10" s="9"/>
      <c r="D10" s="9"/>
      <c r="E10" s="9" t="s">
        <v>12</v>
      </c>
      <c r="F10" s="9"/>
      <c r="G10" s="9"/>
      <c r="H10" s="9"/>
      <c r="J10" s="102">
        <v>7994.60515067</v>
      </c>
      <c r="K10" s="102">
        <v>15396.5901994</v>
      </c>
      <c r="L10" s="102">
        <v>19923.238495470003</v>
      </c>
      <c r="M10" s="118">
        <v>34068.76392913</v>
      </c>
      <c r="N10" s="118">
        <v>39203.534889949995</v>
      </c>
      <c r="O10" s="118">
        <v>31754.660875411973</v>
      </c>
      <c r="P10" s="118">
        <v>29695.169758995806</v>
      </c>
      <c r="Q10" s="118">
        <v>41170.29043453146</v>
      </c>
      <c r="R10" s="118">
        <v>44438.088573437635</v>
      </c>
    </row>
    <row r="11" spans="2:18" ht="12.75">
      <c r="B11" s="9"/>
      <c r="C11" s="9"/>
      <c r="D11" s="9"/>
      <c r="E11" s="9"/>
      <c r="F11" s="9" t="s">
        <v>281</v>
      </c>
      <c r="G11" s="9"/>
      <c r="H11" s="9"/>
      <c r="I11" s="116"/>
      <c r="J11" s="102">
        <v>4679.46724016</v>
      </c>
      <c r="K11" s="102">
        <v>8709.45880274</v>
      </c>
      <c r="L11" s="102">
        <v>10673.437810030002</v>
      </c>
      <c r="M11" s="118">
        <v>17937.53404695</v>
      </c>
      <c r="N11" s="118">
        <v>20560.266454039996</v>
      </c>
      <c r="O11" s="118">
        <v>19260.507127110734</v>
      </c>
      <c r="P11" s="118">
        <v>17239.71873321065</v>
      </c>
      <c r="Q11" s="118">
        <v>23932.380825073637</v>
      </c>
      <c r="R11" s="118">
        <v>26028.46219243826</v>
      </c>
    </row>
    <row r="12" spans="2:18" ht="12.75">
      <c r="B12" s="9"/>
      <c r="C12" s="9"/>
      <c r="D12" s="9"/>
      <c r="E12" s="9"/>
      <c r="F12" s="9" t="s">
        <v>282</v>
      </c>
      <c r="G12" s="9"/>
      <c r="H12" s="9"/>
      <c r="J12" s="102">
        <v>2764.06844499</v>
      </c>
      <c r="K12" s="102">
        <v>5491.559403849999</v>
      </c>
      <c r="L12" s="102">
        <v>7642.3589063300005</v>
      </c>
      <c r="M12" s="118">
        <v>12496.022649970002</v>
      </c>
      <c r="N12" s="118">
        <v>14682.516091469999</v>
      </c>
      <c r="O12" s="118">
        <v>9836.873551161238</v>
      </c>
      <c r="P12" s="118">
        <v>9865.509642755156</v>
      </c>
      <c r="Q12" s="118">
        <v>13685.084296407822</v>
      </c>
      <c r="R12" s="118">
        <v>14304.49519542937</v>
      </c>
    </row>
    <row r="13" spans="2:18" s="116" customFormat="1" ht="12.75">
      <c r="B13" s="9"/>
      <c r="C13" s="9"/>
      <c r="D13" s="130"/>
      <c r="E13" s="130" t="s">
        <v>13</v>
      </c>
      <c r="F13" s="130"/>
      <c r="G13" s="130"/>
      <c r="H13" s="9"/>
      <c r="J13" s="102">
        <v>137.44616845000002</v>
      </c>
      <c r="K13" s="102">
        <v>161.01438725</v>
      </c>
      <c r="L13" s="102">
        <v>308.26190137</v>
      </c>
      <c r="M13" s="118">
        <v>327.79782450000005</v>
      </c>
      <c r="N13" s="118">
        <v>402.00123498000005</v>
      </c>
      <c r="O13" s="118">
        <v>593.48539607</v>
      </c>
      <c r="P13" s="118">
        <v>534.036241</v>
      </c>
      <c r="Q13" s="118">
        <v>1182.4990583440126</v>
      </c>
      <c r="R13" s="118">
        <v>1613.67790087</v>
      </c>
    </row>
    <row r="14" spans="2:18" ht="12.75">
      <c r="B14" s="9"/>
      <c r="C14" s="9"/>
      <c r="D14" s="9"/>
      <c r="E14" s="9" t="s">
        <v>283</v>
      </c>
      <c r="F14" s="130"/>
      <c r="G14" s="130"/>
      <c r="H14" s="9"/>
      <c r="J14" s="102">
        <v>125.80315479</v>
      </c>
      <c r="K14" s="102">
        <v>156.17498639000002</v>
      </c>
      <c r="L14" s="102">
        <v>171.68010318000003</v>
      </c>
      <c r="M14" s="118">
        <v>325.85274215000004</v>
      </c>
      <c r="N14" s="118">
        <v>536.1471698700001</v>
      </c>
      <c r="O14" s="118">
        <v>380.3007598600001</v>
      </c>
      <c r="P14" s="118">
        <v>313.63398859999995</v>
      </c>
      <c r="Q14" s="118">
        <v>382.27006049</v>
      </c>
      <c r="R14" s="118">
        <v>691.3343330317563</v>
      </c>
    </row>
    <row r="15" spans="2:18" ht="12.75">
      <c r="B15" s="9"/>
      <c r="C15" s="9"/>
      <c r="D15" s="9"/>
      <c r="E15" s="9" t="s">
        <v>284</v>
      </c>
      <c r="F15" s="130"/>
      <c r="G15" s="130"/>
      <c r="H15" s="9"/>
      <c r="J15" s="102">
        <v>301.5884367399999</v>
      </c>
      <c r="K15" s="102">
        <v>317.52305093999996</v>
      </c>
      <c r="L15" s="102">
        <v>350.89940005</v>
      </c>
      <c r="M15" s="118">
        <v>530.3783089</v>
      </c>
      <c r="N15" s="118">
        <v>577.2141434499999</v>
      </c>
      <c r="O15" s="118">
        <v>763.1915411699998</v>
      </c>
      <c r="P15" s="118">
        <v>910.1580829</v>
      </c>
      <c r="Q15" s="118">
        <v>1040.9313199500002</v>
      </c>
      <c r="R15" s="118">
        <v>1458.8028547903446</v>
      </c>
    </row>
    <row r="16" spans="2:18" ht="12.75">
      <c r="B16" s="9"/>
      <c r="C16" s="9"/>
      <c r="D16" s="9"/>
      <c r="E16" s="9" t="s">
        <v>285</v>
      </c>
      <c r="F16" s="130"/>
      <c r="G16" s="130"/>
      <c r="H16" s="9"/>
      <c r="J16" s="102">
        <v>74.4317609</v>
      </c>
      <c r="K16" s="102">
        <v>524.8026506799999</v>
      </c>
      <c r="L16" s="102">
        <v>1033.04941197</v>
      </c>
      <c r="M16" s="118">
        <v>880.36870119</v>
      </c>
      <c r="N16" s="118">
        <v>1431.6677093000003</v>
      </c>
      <c r="O16" s="118">
        <v>446.72037996999995</v>
      </c>
      <c r="P16" s="118">
        <v>144.17331658</v>
      </c>
      <c r="Q16" s="118">
        <v>228.25813112000003</v>
      </c>
      <c r="R16" s="118">
        <v>228.42896022</v>
      </c>
    </row>
    <row r="17" spans="2:18" ht="12.75">
      <c r="B17" s="9"/>
      <c r="C17" s="9"/>
      <c r="D17" s="9"/>
      <c r="E17" s="9" t="s">
        <v>68</v>
      </c>
      <c r="F17" s="130"/>
      <c r="G17" s="130"/>
      <c r="H17" s="9"/>
      <c r="J17" s="102">
        <v>64.80516825999999</v>
      </c>
      <c r="K17" s="102">
        <v>75.18020913000001</v>
      </c>
      <c r="L17" s="102">
        <v>94.08527757</v>
      </c>
      <c r="M17" s="118">
        <v>123.43376114</v>
      </c>
      <c r="N17" s="118">
        <v>188.57104198000002</v>
      </c>
      <c r="O17" s="118">
        <v>218.84478233000007</v>
      </c>
      <c r="P17" s="118">
        <v>112.70579893</v>
      </c>
      <c r="Q17" s="118">
        <v>174.10827797999997</v>
      </c>
      <c r="R17" s="118">
        <v>204.17259398000002</v>
      </c>
    </row>
    <row r="18" spans="2:18" ht="12.75">
      <c r="B18" s="9"/>
      <c r="C18" s="9"/>
      <c r="D18" s="9"/>
      <c r="E18" s="9" t="s">
        <v>99</v>
      </c>
      <c r="F18" s="130"/>
      <c r="G18" s="130"/>
      <c r="H18" s="9"/>
      <c r="J18" s="102">
        <v>46.77059937999999</v>
      </c>
      <c r="K18" s="102">
        <v>40.85647691</v>
      </c>
      <c r="L18" s="102">
        <v>55.90072518000001</v>
      </c>
      <c r="M18" s="118">
        <v>43.300924699999996</v>
      </c>
      <c r="N18" s="118">
        <v>32.97672239</v>
      </c>
      <c r="O18" s="118">
        <v>69.3904577103709</v>
      </c>
      <c r="P18" s="118">
        <v>121.15700549156273</v>
      </c>
      <c r="Q18" s="118">
        <v>112.8054914550917</v>
      </c>
      <c r="R18" s="118">
        <v>150.48167023</v>
      </c>
    </row>
    <row r="19" spans="2:18" ht="18" customHeight="1">
      <c r="B19" s="129"/>
      <c r="C19" s="129" t="s">
        <v>52</v>
      </c>
      <c r="D19" s="129" t="s">
        <v>226</v>
      </c>
      <c r="E19" s="129"/>
      <c r="F19" s="131"/>
      <c r="G19" s="131"/>
      <c r="H19" s="129"/>
      <c r="J19" s="100">
        <v>2144.6974152754597</v>
      </c>
      <c r="K19" s="100">
        <v>2414.0445359773016</v>
      </c>
      <c r="L19" s="100">
        <v>2561.6559252107463</v>
      </c>
      <c r="M19" s="117">
        <v>2809.180975948058</v>
      </c>
      <c r="N19" s="117">
        <v>3287.3156538514886</v>
      </c>
      <c r="O19" s="117">
        <v>4065.7364474938963</v>
      </c>
      <c r="P19" s="117">
        <v>3667.7745914016596</v>
      </c>
      <c r="Q19" s="117">
        <v>4366.438048647115</v>
      </c>
      <c r="R19" s="117">
        <v>5065.91858588382</v>
      </c>
    </row>
    <row r="20" spans="2:18" ht="12.75">
      <c r="B20" s="9"/>
      <c r="C20" s="9"/>
      <c r="D20" s="9" t="s">
        <v>69</v>
      </c>
      <c r="E20" s="9"/>
      <c r="F20" s="130"/>
      <c r="G20" s="130"/>
      <c r="H20" s="9"/>
      <c r="J20" s="102">
        <v>1804.3516951640584</v>
      </c>
      <c r="K20" s="102">
        <v>2048.9205123473016</v>
      </c>
      <c r="L20" s="102">
        <v>2183.1473320707464</v>
      </c>
      <c r="M20" s="118">
        <v>2411.7016619402766</v>
      </c>
      <c r="N20" s="118">
        <v>2832.2214775241346</v>
      </c>
      <c r="O20" s="118">
        <v>3457.1488008338965</v>
      </c>
      <c r="P20" s="118">
        <v>3014.726633303015</v>
      </c>
      <c r="Q20" s="118">
        <v>3685.952182287115</v>
      </c>
      <c r="R20" s="118">
        <v>4273.69445984382</v>
      </c>
    </row>
    <row r="21" spans="2:18" ht="12.75">
      <c r="B21" s="9"/>
      <c r="C21" s="9"/>
      <c r="D21" s="9"/>
      <c r="E21" s="9" t="s">
        <v>227</v>
      </c>
      <c r="F21" s="130"/>
      <c r="G21" s="130"/>
      <c r="H21" s="9"/>
      <c r="J21" s="102">
        <v>757.468129507258</v>
      </c>
      <c r="K21" s="102">
        <v>877.8981084499999</v>
      </c>
      <c r="L21" s="102">
        <v>930.6769982799999</v>
      </c>
      <c r="M21" s="118">
        <v>1002.2960427899999</v>
      </c>
      <c r="N21" s="118">
        <v>1039.49685548</v>
      </c>
      <c r="O21" s="118">
        <v>1291.1328004609552</v>
      </c>
      <c r="P21" s="118">
        <v>1197.1673670131036</v>
      </c>
      <c r="Q21" s="118">
        <v>1360.4686848824065</v>
      </c>
      <c r="R21" s="118">
        <v>1506.2194045486392</v>
      </c>
    </row>
    <row r="22" spans="2:18" s="116" customFormat="1" ht="12.75">
      <c r="B22" s="9"/>
      <c r="C22" s="9"/>
      <c r="D22" s="130"/>
      <c r="E22" s="130" t="s">
        <v>286</v>
      </c>
      <c r="F22" s="9"/>
      <c r="G22" s="9"/>
      <c r="H22" s="9"/>
      <c r="J22" s="102">
        <v>319.2017767992</v>
      </c>
      <c r="K22" s="102">
        <v>400.16345498999993</v>
      </c>
      <c r="L22" s="102">
        <v>336.39818842</v>
      </c>
      <c r="M22" s="118">
        <v>441.47912971000005</v>
      </c>
      <c r="N22" s="118">
        <v>567.25850551</v>
      </c>
      <c r="O22" s="118">
        <v>692.7700714031698</v>
      </c>
      <c r="P22" s="118">
        <v>493.59248615064115</v>
      </c>
      <c r="Q22" s="118">
        <v>644.3395848874947</v>
      </c>
      <c r="R22" s="118">
        <v>676.119348337727</v>
      </c>
    </row>
    <row r="23" spans="2:18" s="116" customFormat="1" ht="12.75">
      <c r="B23" s="9"/>
      <c r="C23" s="9"/>
      <c r="D23" s="130"/>
      <c r="E23" s="130" t="s">
        <v>287</v>
      </c>
      <c r="F23" s="130"/>
      <c r="G23" s="130"/>
      <c r="H23" s="9"/>
      <c r="J23" s="100">
        <v>66.57076098200002</v>
      </c>
      <c r="K23" s="100">
        <v>77.36119454</v>
      </c>
      <c r="L23" s="100">
        <v>74.35610141999999</v>
      </c>
      <c r="M23" s="118">
        <v>79.40989024000001</v>
      </c>
      <c r="N23" s="118">
        <v>97.68733719999999</v>
      </c>
      <c r="O23" s="118">
        <v>142.14331624857388</v>
      </c>
      <c r="P23" s="118">
        <v>114.78731562615721</v>
      </c>
      <c r="Q23" s="118">
        <v>109.58508419971983</v>
      </c>
      <c r="R23" s="118">
        <v>136.2814615941289</v>
      </c>
    </row>
    <row r="24" spans="2:18" ht="12.75">
      <c r="B24" s="9"/>
      <c r="C24" s="9"/>
      <c r="D24" s="9"/>
      <c r="E24" s="130" t="s">
        <v>288</v>
      </c>
      <c r="F24" s="130"/>
      <c r="G24" s="130"/>
      <c r="H24" s="9"/>
      <c r="J24" s="102">
        <v>55.294917600000005</v>
      </c>
      <c r="K24" s="102">
        <v>82.03007765999999</v>
      </c>
      <c r="L24" s="102">
        <v>104.59363772</v>
      </c>
      <c r="M24" s="118">
        <v>132.86963398</v>
      </c>
      <c r="N24" s="118">
        <v>166.08816862</v>
      </c>
      <c r="O24" s="118">
        <v>221.0724857080976</v>
      </c>
      <c r="P24" s="118">
        <v>191.81915381096917</v>
      </c>
      <c r="Q24" s="118">
        <v>334.7700593290511</v>
      </c>
      <c r="R24" s="118">
        <v>428.70504984444074</v>
      </c>
    </row>
    <row r="25" spans="2:18" ht="12.75">
      <c r="B25" s="9"/>
      <c r="C25" s="9"/>
      <c r="D25" s="9"/>
      <c r="E25" s="130" t="s">
        <v>289</v>
      </c>
      <c r="F25" s="130"/>
      <c r="G25" s="130"/>
      <c r="H25" s="130"/>
      <c r="J25" s="102">
        <v>92.27507005</v>
      </c>
      <c r="K25" s="102">
        <v>106.94364553000001</v>
      </c>
      <c r="L25" s="102">
        <v>111.18017045</v>
      </c>
      <c r="M25" s="118">
        <v>128.37473692</v>
      </c>
      <c r="N25" s="118">
        <v>145.76246816</v>
      </c>
      <c r="O25" s="118">
        <v>182.5784871545392</v>
      </c>
      <c r="P25" s="118">
        <v>148.89641961766478</v>
      </c>
      <c r="Q25" s="118">
        <v>152.15857739698822</v>
      </c>
      <c r="R25" s="118">
        <v>171.8339177646995</v>
      </c>
    </row>
    <row r="26" spans="2:18" ht="12" customHeight="1">
      <c r="B26" s="9"/>
      <c r="C26" s="9"/>
      <c r="D26" s="9"/>
      <c r="E26" s="130" t="s">
        <v>290</v>
      </c>
      <c r="F26" s="9"/>
      <c r="G26" s="9"/>
      <c r="H26" s="9"/>
      <c r="J26" s="102">
        <v>73.09301867</v>
      </c>
      <c r="K26" s="102">
        <v>82.81382717</v>
      </c>
      <c r="L26" s="102">
        <v>87.04694918</v>
      </c>
      <c r="M26" s="118">
        <v>92.39201546999998</v>
      </c>
      <c r="N26" s="118">
        <v>109.84796890000001</v>
      </c>
      <c r="O26" s="118">
        <v>113.80449360280609</v>
      </c>
      <c r="P26" s="118">
        <v>107.11689430535218</v>
      </c>
      <c r="Q26" s="118">
        <v>114.93803423666957</v>
      </c>
      <c r="R26" s="118">
        <v>136.18549850304137</v>
      </c>
    </row>
    <row r="27" spans="2:18" ht="12.75">
      <c r="B27" s="9"/>
      <c r="C27" s="9"/>
      <c r="D27" s="9"/>
      <c r="E27" s="9" t="s">
        <v>291</v>
      </c>
      <c r="F27" s="130"/>
      <c r="G27" s="130"/>
      <c r="H27" s="130"/>
      <c r="J27" s="102">
        <v>50.48609796</v>
      </c>
      <c r="K27" s="102">
        <v>45.14138793</v>
      </c>
      <c r="L27" s="102">
        <v>77.23335879999999</v>
      </c>
      <c r="M27" s="118">
        <v>105.74309935</v>
      </c>
      <c r="N27" s="118">
        <v>127.72979712000011</v>
      </c>
      <c r="O27" s="118">
        <v>218.116094938189</v>
      </c>
      <c r="P27" s="118">
        <v>122.23870931241936</v>
      </c>
      <c r="Q27" s="118">
        <v>265.4818586394685</v>
      </c>
      <c r="R27" s="118">
        <v>377.51256796070186</v>
      </c>
    </row>
    <row r="28" spans="2:18" ht="12.75">
      <c r="B28" s="9"/>
      <c r="C28" s="9"/>
      <c r="D28" s="9"/>
      <c r="E28" s="9" t="s">
        <v>292</v>
      </c>
      <c r="F28" s="130"/>
      <c r="G28" s="130"/>
      <c r="H28" s="130"/>
      <c r="J28" s="102">
        <v>181.67356820000003</v>
      </c>
      <c r="K28" s="102">
        <v>139.49482160000002</v>
      </c>
      <c r="L28" s="102">
        <v>171.25057022</v>
      </c>
      <c r="M28" s="118">
        <v>122.12801654</v>
      </c>
      <c r="N28" s="118">
        <v>223.58146575</v>
      </c>
      <c r="O28" s="118">
        <v>156.43413927358725</v>
      </c>
      <c r="P28" s="118">
        <v>263.6675327915486</v>
      </c>
      <c r="Q28" s="118">
        <v>188.5418826824746</v>
      </c>
      <c r="R28" s="118">
        <v>226.34555775334306</v>
      </c>
    </row>
    <row r="29" spans="2:18" ht="12.75">
      <c r="B29" s="9"/>
      <c r="C29" s="9"/>
      <c r="D29" s="9" t="s">
        <v>70</v>
      </c>
      <c r="E29" s="130"/>
      <c r="F29" s="130"/>
      <c r="G29" s="130"/>
      <c r="H29" s="9"/>
      <c r="J29" s="102">
        <v>266.0201846826053</v>
      </c>
      <c r="K29" s="102">
        <v>286.71818818</v>
      </c>
      <c r="L29" s="102">
        <v>304.82966237000005</v>
      </c>
      <c r="M29" s="118">
        <v>329.6266495077811</v>
      </c>
      <c r="N29" s="118">
        <v>376.8736903395844</v>
      </c>
      <c r="O29" s="118">
        <v>519.08985867</v>
      </c>
      <c r="P29" s="118">
        <v>568.7337883186442</v>
      </c>
      <c r="Q29" s="118">
        <v>577.8923038199999</v>
      </c>
      <c r="R29" s="118">
        <v>673.68893322</v>
      </c>
    </row>
    <row r="30" spans="2:18" ht="12.75">
      <c r="B30" s="9"/>
      <c r="C30" s="9"/>
      <c r="D30" s="9"/>
      <c r="E30" s="9" t="s">
        <v>293</v>
      </c>
      <c r="F30" s="9"/>
      <c r="G30" s="9"/>
      <c r="H30" s="130"/>
      <c r="J30" s="102">
        <v>68.30047846000001</v>
      </c>
      <c r="K30" s="102">
        <v>74.55481310000002</v>
      </c>
      <c r="L30" s="102">
        <v>79.56006154</v>
      </c>
      <c r="M30" s="118">
        <v>99.88036398999999</v>
      </c>
      <c r="N30" s="118">
        <v>115.87738934000001</v>
      </c>
      <c r="O30" s="118">
        <v>176.91005575999998</v>
      </c>
      <c r="P30" s="118">
        <v>195.00893689</v>
      </c>
      <c r="Q30" s="118">
        <v>166.03617419999998</v>
      </c>
      <c r="R30" s="118">
        <v>166.84549168</v>
      </c>
    </row>
    <row r="31" spans="2:18" ht="12.75">
      <c r="B31" s="9"/>
      <c r="C31" s="9"/>
      <c r="D31" s="9"/>
      <c r="E31" s="9" t="s">
        <v>294</v>
      </c>
      <c r="F31" s="9"/>
      <c r="G31" s="9"/>
      <c r="H31" s="130"/>
      <c r="J31" s="102">
        <v>40.40314284</v>
      </c>
      <c r="K31" s="102">
        <v>50.09805639</v>
      </c>
      <c r="L31" s="102">
        <v>59.73624080000001</v>
      </c>
      <c r="M31" s="118">
        <v>61.057567239421445</v>
      </c>
      <c r="N31" s="118">
        <v>63.982109</v>
      </c>
      <c r="O31" s="118">
        <v>69.84564444</v>
      </c>
      <c r="P31" s="118">
        <v>91.39403064414267</v>
      </c>
      <c r="Q31" s="118">
        <v>117.61150818</v>
      </c>
      <c r="R31" s="118">
        <v>146.66056935999998</v>
      </c>
    </row>
    <row r="32" spans="2:18" ht="12.75">
      <c r="B32" s="9"/>
      <c r="C32" s="9"/>
      <c r="D32" s="9" t="s">
        <v>71</v>
      </c>
      <c r="E32" s="130"/>
      <c r="F32" s="130"/>
      <c r="G32" s="130"/>
      <c r="H32" s="9"/>
      <c r="I32" s="116"/>
      <c r="J32" s="102">
        <v>26.555079418796282</v>
      </c>
      <c r="K32" s="102">
        <v>27.166817330000004</v>
      </c>
      <c r="L32" s="102">
        <v>20.36269821</v>
      </c>
      <c r="M32" s="118">
        <v>18.465334939999995</v>
      </c>
      <c r="N32" s="118">
        <v>22.938985467769694</v>
      </c>
      <c r="O32" s="118">
        <v>20.274344610000004</v>
      </c>
      <c r="P32" s="118">
        <v>14.37644618</v>
      </c>
      <c r="Q32" s="118">
        <v>21.730764289999996</v>
      </c>
      <c r="R32" s="118">
        <v>25.064884720000006</v>
      </c>
    </row>
    <row r="33" spans="2:18" ht="12.75">
      <c r="B33" s="9"/>
      <c r="C33" s="9"/>
      <c r="D33" s="9" t="s">
        <v>14</v>
      </c>
      <c r="E33" s="130"/>
      <c r="F33" s="130"/>
      <c r="G33" s="130"/>
      <c r="H33" s="130"/>
      <c r="J33" s="102">
        <v>47.77045601</v>
      </c>
      <c r="K33" s="102">
        <v>51.23901812</v>
      </c>
      <c r="L33" s="102">
        <v>53.316232559999996</v>
      </c>
      <c r="M33" s="118">
        <v>49.387329560000005</v>
      </c>
      <c r="N33" s="118">
        <v>55.281500519999994</v>
      </c>
      <c r="O33" s="118">
        <v>69.22344337999999</v>
      </c>
      <c r="P33" s="118">
        <v>69.9377236</v>
      </c>
      <c r="Q33" s="118">
        <v>80.86279825</v>
      </c>
      <c r="R33" s="118">
        <v>93.47030810000001</v>
      </c>
    </row>
    <row r="34" spans="2:18" ht="18" customHeight="1">
      <c r="B34" s="129"/>
      <c r="C34" s="129" t="s">
        <v>62</v>
      </c>
      <c r="D34" s="131" t="s">
        <v>72</v>
      </c>
      <c r="E34" s="131"/>
      <c r="F34" s="131"/>
      <c r="G34" s="131"/>
      <c r="H34" s="129"/>
      <c r="J34" s="100">
        <v>10733.495888681142</v>
      </c>
      <c r="K34" s="100">
        <v>13910.72606496169</v>
      </c>
      <c r="L34" s="100">
        <v>17440.479713816778</v>
      </c>
      <c r="M34" s="117">
        <v>20132.787912705022</v>
      </c>
      <c r="N34" s="117">
        <v>22829.155993761633</v>
      </c>
      <c r="O34" s="117">
        <v>26150.497178788253</v>
      </c>
      <c r="P34" s="117">
        <v>19917.593995704923</v>
      </c>
      <c r="Q34" s="117">
        <v>22170.694307475707</v>
      </c>
      <c r="R34" s="117">
        <v>27480.052356017368</v>
      </c>
    </row>
    <row r="35" spans="2:18" s="116" customFormat="1" ht="12.75">
      <c r="B35" s="9"/>
      <c r="C35" s="9"/>
      <c r="D35" s="130" t="s">
        <v>15</v>
      </c>
      <c r="E35" s="130"/>
      <c r="F35" s="130"/>
      <c r="G35" s="130"/>
      <c r="H35" s="9"/>
      <c r="J35" s="102">
        <v>3209.9027972641975</v>
      </c>
      <c r="K35" s="102">
        <v>3923.4337466275465</v>
      </c>
      <c r="L35" s="102">
        <v>4709.272592306557</v>
      </c>
      <c r="M35" s="118">
        <v>5473.0173202248725</v>
      </c>
      <c r="N35" s="118">
        <v>5929.146713709209</v>
      </c>
      <c r="O35" s="118">
        <v>6836.954596977639</v>
      </c>
      <c r="P35" s="118">
        <v>6056.64598053536</v>
      </c>
      <c r="Q35" s="118">
        <v>5930.405824820034</v>
      </c>
      <c r="R35" s="118">
        <v>7646.4250819576855</v>
      </c>
    </row>
    <row r="36" spans="2:18" ht="12.75">
      <c r="B36" s="9"/>
      <c r="C36" s="9"/>
      <c r="D36" s="9"/>
      <c r="E36" s="130" t="s">
        <v>295</v>
      </c>
      <c r="F36" s="130"/>
      <c r="G36" s="130"/>
      <c r="H36" s="9"/>
      <c r="J36" s="102">
        <v>373.28037294</v>
      </c>
      <c r="K36" s="102">
        <v>343.89083668</v>
      </c>
      <c r="L36" s="102">
        <v>458.8888240999999</v>
      </c>
      <c r="M36" s="118">
        <v>516.63764858</v>
      </c>
      <c r="N36" s="118">
        <v>541.8426383</v>
      </c>
      <c r="O36" s="118">
        <v>502.80396907</v>
      </c>
      <c r="P36" s="118">
        <v>614.69129204</v>
      </c>
      <c r="Q36" s="118">
        <v>535.28158119</v>
      </c>
      <c r="R36" s="118">
        <v>479.37728239</v>
      </c>
    </row>
    <row r="37" spans="2:18" ht="12.75">
      <c r="B37" s="9"/>
      <c r="C37" s="9"/>
      <c r="D37" s="9"/>
      <c r="E37" s="9" t="s">
        <v>296</v>
      </c>
      <c r="F37" s="9"/>
      <c r="G37" s="9"/>
      <c r="H37" s="130"/>
      <c r="J37" s="102">
        <v>10.30037199</v>
      </c>
      <c r="K37" s="102">
        <v>17.62907681</v>
      </c>
      <c r="L37" s="102">
        <v>26.10756858</v>
      </c>
      <c r="M37" s="118">
        <v>43.58287168</v>
      </c>
      <c r="N37" s="118">
        <v>52.654620089999995</v>
      </c>
      <c r="O37" s="118">
        <v>102.76400218999999</v>
      </c>
      <c r="P37" s="118">
        <v>56.31881951999999</v>
      </c>
      <c r="Q37" s="118">
        <v>50.12144904</v>
      </c>
      <c r="R37" s="118">
        <v>86.92252160999999</v>
      </c>
    </row>
    <row r="38" spans="2:18" ht="12.75">
      <c r="B38" s="9"/>
      <c r="C38" s="9"/>
      <c r="D38" s="9"/>
      <c r="E38" s="9" t="s">
        <v>297</v>
      </c>
      <c r="F38" s="9"/>
      <c r="G38" s="9"/>
      <c r="H38" s="132"/>
      <c r="J38" s="102">
        <v>882.9362743399998</v>
      </c>
      <c r="K38" s="102">
        <v>1088.33256847</v>
      </c>
      <c r="L38" s="102">
        <v>1355.2140706100001</v>
      </c>
      <c r="M38" s="118">
        <v>1701.6900665300004</v>
      </c>
      <c r="N38" s="118">
        <v>1681.5704201500002</v>
      </c>
      <c r="O38" s="118">
        <v>1777.8726379799998</v>
      </c>
      <c r="P38" s="118">
        <v>1475.6438366899997</v>
      </c>
      <c r="Q38" s="118">
        <v>1150.0970892200003</v>
      </c>
      <c r="R38" s="118">
        <v>1853.25347608</v>
      </c>
    </row>
    <row r="39" spans="2:18" ht="12.75">
      <c r="B39" s="9"/>
      <c r="C39" s="9"/>
      <c r="D39" s="9"/>
      <c r="E39" s="9" t="s">
        <v>298</v>
      </c>
      <c r="F39" s="9"/>
      <c r="G39" s="9"/>
      <c r="H39" s="132"/>
      <c r="J39" s="102">
        <v>255.87649838000002</v>
      </c>
      <c r="K39" s="102">
        <v>342.10226302</v>
      </c>
      <c r="L39" s="102">
        <v>359.96943397999996</v>
      </c>
      <c r="M39" s="118">
        <v>494.44390047999997</v>
      </c>
      <c r="N39" s="118">
        <v>527.78566881</v>
      </c>
      <c r="O39" s="118">
        <v>596.05913825</v>
      </c>
      <c r="P39" s="118">
        <v>595.98437572</v>
      </c>
      <c r="Q39" s="118">
        <v>903.21584969</v>
      </c>
      <c r="R39" s="118">
        <v>1063.95561741</v>
      </c>
    </row>
    <row r="40" spans="2:18" ht="12.75">
      <c r="B40" s="9"/>
      <c r="C40" s="9"/>
      <c r="D40" s="9"/>
      <c r="E40" s="9" t="s">
        <v>299</v>
      </c>
      <c r="F40" s="9"/>
      <c r="G40" s="9"/>
      <c r="H40" s="132"/>
      <c r="J40" s="102">
        <v>165.08549659</v>
      </c>
      <c r="K40" s="102">
        <v>149.75415148000002</v>
      </c>
      <c r="L40" s="102">
        <v>145.26144475</v>
      </c>
      <c r="M40" s="118">
        <v>152.45563394</v>
      </c>
      <c r="N40" s="118">
        <v>182.30979680000002</v>
      </c>
      <c r="O40" s="118">
        <v>217.72576317</v>
      </c>
      <c r="P40" s="118">
        <v>190.39052865999997</v>
      </c>
      <c r="Q40" s="118">
        <v>165.58571809</v>
      </c>
      <c r="R40" s="118">
        <v>153.13044047999998</v>
      </c>
    </row>
    <row r="41" spans="2:18" ht="12.75">
      <c r="B41" s="9"/>
      <c r="C41" s="9"/>
      <c r="D41" s="9"/>
      <c r="E41" s="9" t="s">
        <v>300</v>
      </c>
      <c r="F41" s="9"/>
      <c r="G41" s="9"/>
      <c r="H41" s="132"/>
      <c r="J41" s="102">
        <v>104.91605121261459</v>
      </c>
      <c r="K41" s="102">
        <v>121.16697668975962</v>
      </c>
      <c r="L41" s="102">
        <v>148.56549411849966</v>
      </c>
      <c r="M41" s="118">
        <v>160.39954124653786</v>
      </c>
      <c r="N41" s="118">
        <v>165.63360939250265</v>
      </c>
      <c r="O41" s="118">
        <v>135.48597118499285</v>
      </c>
      <c r="P41" s="118">
        <v>134.57384582887784</v>
      </c>
      <c r="Q41" s="118">
        <v>69.05369287641872</v>
      </c>
      <c r="R41" s="118">
        <v>56.2468478491089</v>
      </c>
    </row>
    <row r="42" spans="2:18" ht="12.75">
      <c r="B42" s="9"/>
      <c r="C42" s="9"/>
      <c r="D42" s="9"/>
      <c r="E42" s="9" t="s">
        <v>301</v>
      </c>
      <c r="F42" s="9"/>
      <c r="G42" s="9"/>
      <c r="H42" s="130"/>
      <c r="J42" s="102">
        <v>197.49105001088506</v>
      </c>
      <c r="K42" s="102">
        <v>253.7863019954332</v>
      </c>
      <c r="L42" s="102">
        <v>264.78033451999994</v>
      </c>
      <c r="M42" s="118">
        <v>292.10315891</v>
      </c>
      <c r="N42" s="118">
        <v>322.47655554058537</v>
      </c>
      <c r="O42" s="118">
        <v>443.51362828</v>
      </c>
      <c r="P42" s="118">
        <v>365.03382646987086</v>
      </c>
      <c r="Q42" s="118">
        <v>354.7899057606365</v>
      </c>
      <c r="R42" s="118">
        <v>569.4335090600001</v>
      </c>
    </row>
    <row r="43" spans="2:18" ht="12.75">
      <c r="B43" s="9"/>
      <c r="C43" s="9"/>
      <c r="D43" s="9"/>
      <c r="E43" s="9" t="s">
        <v>302</v>
      </c>
      <c r="F43" s="9"/>
      <c r="G43" s="9"/>
      <c r="H43" s="132"/>
      <c r="J43" s="102">
        <v>104.37826273472693</v>
      </c>
      <c r="K43" s="102">
        <v>135.77371897999998</v>
      </c>
      <c r="L43" s="102">
        <v>182.61050890999996</v>
      </c>
      <c r="M43" s="118">
        <v>203.40084862</v>
      </c>
      <c r="N43" s="118">
        <v>217.32487172999998</v>
      </c>
      <c r="O43" s="118">
        <v>299.01774688</v>
      </c>
      <c r="P43" s="118">
        <v>251.57018680000002</v>
      </c>
      <c r="Q43" s="118">
        <v>304.81099586840986</v>
      </c>
      <c r="R43" s="118">
        <v>319.51819823</v>
      </c>
    </row>
    <row r="44" spans="2:18" ht="12.75">
      <c r="B44" s="9"/>
      <c r="C44" s="9"/>
      <c r="D44" s="9"/>
      <c r="E44" s="9" t="s">
        <v>303</v>
      </c>
      <c r="F44" s="9"/>
      <c r="G44" s="9"/>
      <c r="H44" s="132"/>
      <c r="J44" s="102">
        <v>76.93961709</v>
      </c>
      <c r="K44" s="102">
        <v>112.36364740999998</v>
      </c>
      <c r="L44" s="102">
        <v>116.61825322</v>
      </c>
      <c r="M44" s="118">
        <v>144.73976066000003</v>
      </c>
      <c r="N44" s="118">
        <v>174.31851215000003</v>
      </c>
      <c r="O44" s="118">
        <v>249.90634617999999</v>
      </c>
      <c r="P44" s="118">
        <v>215.19975128000002</v>
      </c>
      <c r="Q44" s="118">
        <v>228.74848802999998</v>
      </c>
      <c r="R44" s="118">
        <v>318.99779655000003</v>
      </c>
    </row>
    <row r="45" spans="2:18" ht="12.75">
      <c r="B45" s="9"/>
      <c r="C45" s="9"/>
      <c r="D45" s="9"/>
      <c r="E45" s="9" t="s">
        <v>304</v>
      </c>
      <c r="F45" s="9"/>
      <c r="G45" s="9"/>
      <c r="H45" s="132"/>
      <c r="J45" s="102">
        <v>93.77214159702127</v>
      </c>
      <c r="K45" s="102">
        <v>113.80201263999999</v>
      </c>
      <c r="L45" s="102">
        <v>121.82111299369436</v>
      </c>
      <c r="M45" s="118">
        <v>154.32345666999998</v>
      </c>
      <c r="N45" s="118">
        <v>154.73415291290027</v>
      </c>
      <c r="O45" s="118">
        <v>230.2795760597519</v>
      </c>
      <c r="P45" s="118">
        <v>181.94093983</v>
      </c>
      <c r="Q45" s="118">
        <v>157.87308256734707</v>
      </c>
      <c r="R45" s="118">
        <v>229.64688031</v>
      </c>
    </row>
    <row r="46" spans="2:18" ht="12.75">
      <c r="B46" s="9"/>
      <c r="C46" s="9"/>
      <c r="D46" s="9"/>
      <c r="E46" s="9" t="s">
        <v>305</v>
      </c>
      <c r="F46" s="9"/>
      <c r="G46" s="9"/>
      <c r="H46" s="132"/>
      <c r="J46" s="102">
        <v>61.99050410841395</v>
      </c>
      <c r="K46" s="102">
        <v>75.47069083165246</v>
      </c>
      <c r="L46" s="102">
        <v>76.77218904540982</v>
      </c>
      <c r="M46" s="118">
        <v>78.10822126095067</v>
      </c>
      <c r="N46" s="118">
        <v>94.21100647493513</v>
      </c>
      <c r="O46" s="118">
        <v>120.67353180843911</v>
      </c>
      <c r="P46" s="118">
        <v>95.13197236847472</v>
      </c>
      <c r="Q46" s="118">
        <v>99.45937385053007</v>
      </c>
      <c r="R46" s="118">
        <v>133.46079530317425</v>
      </c>
    </row>
    <row r="47" spans="2:18" ht="12.75">
      <c r="B47" s="9"/>
      <c r="C47" s="9"/>
      <c r="D47" s="9"/>
      <c r="E47" s="9" t="s">
        <v>306</v>
      </c>
      <c r="F47" s="9"/>
      <c r="G47" s="9"/>
      <c r="H47" s="132"/>
      <c r="J47" s="102">
        <v>53.57827766891914</v>
      </c>
      <c r="K47" s="102">
        <v>110.63576769676678</v>
      </c>
      <c r="L47" s="102">
        <v>158.64124450153972</v>
      </c>
      <c r="M47" s="118">
        <v>179.80908427531492</v>
      </c>
      <c r="N47" s="118">
        <v>173.44793359988063</v>
      </c>
      <c r="O47" s="118">
        <v>224.96057301053003</v>
      </c>
      <c r="P47" s="118">
        <v>230.02312668131398</v>
      </c>
      <c r="Q47" s="118">
        <v>236.06568306773903</v>
      </c>
      <c r="R47" s="118">
        <v>283.3106357197434</v>
      </c>
    </row>
    <row r="48" spans="2:18" ht="12.75">
      <c r="B48" s="9"/>
      <c r="C48" s="9"/>
      <c r="D48" s="9"/>
      <c r="E48" s="9" t="s">
        <v>307</v>
      </c>
      <c r="F48" s="9"/>
      <c r="G48" s="9"/>
      <c r="H48" s="132"/>
      <c r="J48" s="102">
        <v>154.28185367</v>
      </c>
      <c r="K48" s="102">
        <v>241.98237709</v>
      </c>
      <c r="L48" s="102">
        <v>305.5967193125466</v>
      </c>
      <c r="M48" s="118">
        <v>323.78549716000003</v>
      </c>
      <c r="N48" s="118">
        <v>375.0781969</v>
      </c>
      <c r="O48" s="118">
        <v>352.68065613</v>
      </c>
      <c r="P48" s="118">
        <v>355.73958403999995</v>
      </c>
      <c r="Q48" s="118">
        <v>343.41985838</v>
      </c>
      <c r="R48" s="118">
        <v>432.26028194467597</v>
      </c>
    </row>
    <row r="49" spans="2:18" ht="12.75">
      <c r="B49" s="9"/>
      <c r="C49" s="9"/>
      <c r="D49" s="9" t="s">
        <v>73</v>
      </c>
      <c r="E49" s="130"/>
      <c r="F49" s="130"/>
      <c r="G49" s="130"/>
      <c r="H49" s="9"/>
      <c r="J49" s="102">
        <v>831.3889081182698</v>
      </c>
      <c r="K49" s="102">
        <v>982.771269667597</v>
      </c>
      <c r="L49" s="102">
        <v>1036.2013190998714</v>
      </c>
      <c r="M49" s="118">
        <v>1144.3972632046753</v>
      </c>
      <c r="N49" s="118">
        <v>1509.4614362258615</v>
      </c>
      <c r="O49" s="118">
        <v>1678.175979840219</v>
      </c>
      <c r="P49" s="118">
        <v>1713.708951756577</v>
      </c>
      <c r="Q49" s="118">
        <v>1918.1549578411289</v>
      </c>
      <c r="R49" s="118">
        <v>2120.261567133396</v>
      </c>
    </row>
    <row r="50" spans="2:18" ht="12.75">
      <c r="B50" s="9"/>
      <c r="C50" s="9"/>
      <c r="D50" s="9"/>
      <c r="E50" s="130" t="s">
        <v>308</v>
      </c>
      <c r="F50" s="130"/>
      <c r="G50" s="130"/>
      <c r="H50" s="132"/>
      <c r="I50" s="104"/>
      <c r="J50" s="102">
        <v>90.9041151319203</v>
      </c>
      <c r="K50" s="102">
        <v>91.96463546205256</v>
      </c>
      <c r="L50" s="102">
        <v>92.6227801103034</v>
      </c>
      <c r="M50" s="118">
        <v>111.72380737907459</v>
      </c>
      <c r="N50" s="118">
        <v>160.73227777336356</v>
      </c>
      <c r="O50" s="118">
        <v>187.45957779034725</v>
      </c>
      <c r="P50" s="118">
        <v>241.5533837614017</v>
      </c>
      <c r="Q50" s="118">
        <v>255.10186062546722</v>
      </c>
      <c r="R50" s="118">
        <v>287.4582550486616</v>
      </c>
    </row>
    <row r="51" spans="2:18" ht="12.75">
      <c r="B51" s="9"/>
      <c r="C51" s="9"/>
      <c r="D51" s="9"/>
      <c r="E51" s="130" t="s">
        <v>309</v>
      </c>
      <c r="F51" s="130"/>
      <c r="G51" s="130"/>
      <c r="H51" s="9"/>
      <c r="J51" s="102">
        <v>592.7931031717816</v>
      </c>
      <c r="K51" s="102">
        <v>718.2511289971086</v>
      </c>
      <c r="L51" s="102">
        <v>760.2458849589965</v>
      </c>
      <c r="M51" s="118">
        <v>845.889832308819</v>
      </c>
      <c r="N51" s="118">
        <v>1101.1464242203492</v>
      </c>
      <c r="O51" s="118">
        <v>1189.2708145482245</v>
      </c>
      <c r="P51" s="118">
        <v>1166.17038737</v>
      </c>
      <c r="Q51" s="118">
        <v>1306.1445436699998</v>
      </c>
      <c r="R51" s="118">
        <v>1444.6605654821715</v>
      </c>
    </row>
    <row r="52" spans="2:18" s="116" customFormat="1" ht="12.75">
      <c r="B52" s="9"/>
      <c r="C52" s="9"/>
      <c r="D52" s="9"/>
      <c r="E52" s="130" t="s">
        <v>310</v>
      </c>
      <c r="F52" s="130"/>
      <c r="G52" s="130"/>
      <c r="H52" s="130"/>
      <c r="I52" s="95"/>
      <c r="J52" s="102">
        <v>86.9211029535727</v>
      </c>
      <c r="K52" s="102">
        <v>127.19978843880833</v>
      </c>
      <c r="L52" s="102">
        <v>124.46604232683809</v>
      </c>
      <c r="M52" s="118">
        <v>122.44255295000004</v>
      </c>
      <c r="N52" s="118">
        <v>161.88771174069714</v>
      </c>
      <c r="O52" s="118">
        <v>195.0887062426494</v>
      </c>
      <c r="P52" s="118">
        <v>223.4490743</v>
      </c>
      <c r="Q52" s="118">
        <v>254.85679559999997</v>
      </c>
      <c r="R52" s="118">
        <v>260.83319768999996</v>
      </c>
    </row>
    <row r="53" spans="2:18" s="116" customFormat="1" ht="12.75">
      <c r="B53" s="9"/>
      <c r="C53" s="9"/>
      <c r="D53" s="9" t="s">
        <v>74</v>
      </c>
      <c r="E53" s="9"/>
      <c r="F53" s="9"/>
      <c r="G53" s="9"/>
      <c r="H53" s="130"/>
      <c r="I53" s="95"/>
      <c r="J53" s="102">
        <v>1278.892851407196</v>
      </c>
      <c r="K53" s="102">
        <v>1752.6464214721636</v>
      </c>
      <c r="L53" s="102">
        <v>1826.3199715553421</v>
      </c>
      <c r="M53" s="118">
        <v>2018.6737079550257</v>
      </c>
      <c r="N53" s="118">
        <v>2042.713569185609</v>
      </c>
      <c r="O53" s="118">
        <v>2170.058091427377</v>
      </c>
      <c r="P53" s="118">
        <v>1555.1887919212356</v>
      </c>
      <c r="Q53" s="118">
        <v>1881.3385138735568</v>
      </c>
      <c r="R53" s="118">
        <v>2221.554551687449</v>
      </c>
    </row>
    <row r="54" spans="2:18" s="116" customFormat="1" ht="12.75">
      <c r="B54" s="9"/>
      <c r="C54" s="9"/>
      <c r="D54" s="9"/>
      <c r="E54" s="9" t="s">
        <v>311</v>
      </c>
      <c r="F54" s="9"/>
      <c r="G54" s="9"/>
      <c r="H54" s="130"/>
      <c r="J54" s="102">
        <v>445.76849604</v>
      </c>
      <c r="K54" s="102">
        <v>633.5175307840146</v>
      </c>
      <c r="L54" s="102">
        <v>714.43960558</v>
      </c>
      <c r="M54" s="118">
        <v>752.3290183516639</v>
      </c>
      <c r="N54" s="118">
        <v>827.5763655193875</v>
      </c>
      <c r="O54" s="118">
        <v>738.3681456200001</v>
      </c>
      <c r="P54" s="118">
        <v>428.80274568000004</v>
      </c>
      <c r="Q54" s="118">
        <v>548.7609457299999</v>
      </c>
      <c r="R54" s="118">
        <v>677.0320220899999</v>
      </c>
    </row>
    <row r="55" spans="2:18" s="116" customFormat="1" ht="12" customHeight="1">
      <c r="B55" s="9"/>
      <c r="C55" s="9"/>
      <c r="D55" s="9"/>
      <c r="E55" s="9" t="s">
        <v>312</v>
      </c>
      <c r="F55" s="9"/>
      <c r="G55" s="9"/>
      <c r="H55" s="130"/>
      <c r="I55" s="95"/>
      <c r="J55" s="102">
        <v>129.87214251000003</v>
      </c>
      <c r="K55" s="102">
        <v>137.6929057</v>
      </c>
      <c r="L55" s="102">
        <v>162.23061142999998</v>
      </c>
      <c r="M55" s="118">
        <v>192.37828763000002</v>
      </c>
      <c r="N55" s="118">
        <v>220.88081812999997</v>
      </c>
      <c r="O55" s="118">
        <v>339.55705392000004</v>
      </c>
      <c r="P55" s="118">
        <v>275.44393314</v>
      </c>
      <c r="Q55" s="118">
        <v>339.54734349</v>
      </c>
      <c r="R55" s="118">
        <v>408.69477586000005</v>
      </c>
    </row>
    <row r="56" spans="2:18" s="116" customFormat="1" ht="12.75">
      <c r="B56" s="9"/>
      <c r="C56" s="9"/>
      <c r="D56" s="9"/>
      <c r="E56" s="9" t="s">
        <v>313</v>
      </c>
      <c r="F56" s="9"/>
      <c r="G56" s="9"/>
      <c r="H56" s="130"/>
      <c r="J56" s="102">
        <v>204.67534479999995</v>
      </c>
      <c r="K56" s="102">
        <v>333.42699248</v>
      </c>
      <c r="L56" s="102">
        <v>262.02771273</v>
      </c>
      <c r="M56" s="118">
        <v>326.0541442</v>
      </c>
      <c r="N56" s="118">
        <v>220.45661482999998</v>
      </c>
      <c r="O56" s="118">
        <v>198.93149620999998</v>
      </c>
      <c r="P56" s="118">
        <v>140.4991632</v>
      </c>
      <c r="Q56" s="118">
        <v>179.05260701</v>
      </c>
      <c r="R56" s="118">
        <v>199.9874568</v>
      </c>
    </row>
    <row r="57" spans="2:18" s="116" customFormat="1" ht="12.75">
      <c r="B57" s="9"/>
      <c r="C57" s="9"/>
      <c r="D57" s="9"/>
      <c r="E57" s="9" t="s">
        <v>314</v>
      </c>
      <c r="F57" s="9"/>
      <c r="G57" s="9"/>
      <c r="H57" s="130"/>
      <c r="I57" s="95"/>
      <c r="J57" s="102">
        <v>173.31132262732544</v>
      </c>
      <c r="K57" s="102">
        <v>230.51458147755483</v>
      </c>
      <c r="L57" s="102">
        <v>234.50864062999997</v>
      </c>
      <c r="M57" s="118">
        <v>264.28119409000004</v>
      </c>
      <c r="N57" s="118">
        <v>280.69831726</v>
      </c>
      <c r="O57" s="118">
        <v>306.52947443154767</v>
      </c>
      <c r="P57" s="118">
        <v>240.31551254999997</v>
      </c>
      <c r="Q57" s="118">
        <v>276.12162093999996</v>
      </c>
      <c r="R57" s="118">
        <v>310.21993344705925</v>
      </c>
    </row>
    <row r="58" spans="2:18" s="116" customFormat="1" ht="12.75">
      <c r="B58" s="9"/>
      <c r="C58" s="9"/>
      <c r="D58" s="9"/>
      <c r="E58" s="9" t="s">
        <v>315</v>
      </c>
      <c r="F58" s="9"/>
      <c r="G58" s="9"/>
      <c r="H58" s="130"/>
      <c r="J58" s="102">
        <v>107.03642001</v>
      </c>
      <c r="K58" s="102">
        <v>142.4169259909315</v>
      </c>
      <c r="L58" s="102">
        <v>207.90231566366873</v>
      </c>
      <c r="M58" s="118">
        <v>230.13983580927226</v>
      </c>
      <c r="N58" s="118">
        <v>250.37681571284983</v>
      </c>
      <c r="O58" s="118">
        <v>351.00947692392583</v>
      </c>
      <c r="P58" s="118">
        <v>288.55495995</v>
      </c>
      <c r="Q58" s="118">
        <v>332.6306021237086</v>
      </c>
      <c r="R58" s="118">
        <v>415.0382528400001</v>
      </c>
    </row>
    <row r="59" spans="2:18" s="116" customFormat="1" ht="12.75">
      <c r="B59" s="9"/>
      <c r="C59" s="9"/>
      <c r="D59" s="9" t="s">
        <v>75</v>
      </c>
      <c r="E59" s="130"/>
      <c r="F59" s="130"/>
      <c r="G59" s="130"/>
      <c r="H59" s="9"/>
      <c r="I59" s="95"/>
      <c r="J59" s="102">
        <v>1246.4383916437353</v>
      </c>
      <c r="K59" s="102">
        <v>1626.8243748552009</v>
      </c>
      <c r="L59" s="102">
        <v>1663.9509985870857</v>
      </c>
      <c r="M59" s="118">
        <v>1922.2834076892439</v>
      </c>
      <c r="N59" s="118">
        <v>2999.0216608411088</v>
      </c>
      <c r="O59" s="118">
        <v>3250.024066627542</v>
      </c>
      <c r="P59" s="118">
        <v>2687.286444269812</v>
      </c>
      <c r="Q59" s="118">
        <v>3101.7565491969017</v>
      </c>
      <c r="R59" s="118">
        <v>3691.745943729309</v>
      </c>
    </row>
    <row r="60" spans="2:18" s="116" customFormat="1" ht="12.75">
      <c r="B60" s="9"/>
      <c r="C60" s="9"/>
      <c r="D60" s="9"/>
      <c r="E60" s="9" t="s">
        <v>316</v>
      </c>
      <c r="F60" s="9"/>
      <c r="G60" s="9"/>
      <c r="H60" s="130"/>
      <c r="I60" s="119"/>
      <c r="J60" s="102">
        <v>125.28960939</v>
      </c>
      <c r="K60" s="102">
        <v>140.0687467105923</v>
      </c>
      <c r="L60" s="102">
        <v>153.81414896372388</v>
      </c>
      <c r="M60" s="118">
        <v>162.55245544999997</v>
      </c>
      <c r="N60" s="118">
        <v>193.89969293000001</v>
      </c>
      <c r="O60" s="118">
        <v>165.80055360999998</v>
      </c>
      <c r="P60" s="118">
        <v>173.20962062</v>
      </c>
      <c r="Q60" s="118">
        <v>201.69621558</v>
      </c>
      <c r="R60" s="118">
        <v>254.91076398</v>
      </c>
    </row>
    <row r="61" spans="2:18" s="116" customFormat="1" ht="12.75">
      <c r="B61" s="9"/>
      <c r="C61" s="9"/>
      <c r="D61" s="9"/>
      <c r="E61" s="9" t="s">
        <v>317</v>
      </c>
      <c r="F61" s="9"/>
      <c r="G61" s="9"/>
      <c r="H61" s="130"/>
      <c r="I61" s="120"/>
      <c r="J61" s="102">
        <v>573.6296655</v>
      </c>
      <c r="K61" s="102">
        <v>788.6269361306397</v>
      </c>
      <c r="L61" s="102">
        <v>689.4883933386004</v>
      </c>
      <c r="M61" s="118">
        <v>813.7950697699999</v>
      </c>
      <c r="N61" s="118">
        <v>1234.56912776</v>
      </c>
      <c r="O61" s="118">
        <v>1213.72326904</v>
      </c>
      <c r="P61" s="118">
        <v>1004.23567786</v>
      </c>
      <c r="Q61" s="118">
        <v>1144.156314</v>
      </c>
      <c r="R61" s="118">
        <v>1394.3907230399998</v>
      </c>
    </row>
    <row r="62" spans="2:18" ht="12.75">
      <c r="B62" s="9"/>
      <c r="C62" s="9"/>
      <c r="D62" s="9"/>
      <c r="E62" s="9" t="s">
        <v>318</v>
      </c>
      <c r="F62" s="9"/>
      <c r="G62" s="9"/>
      <c r="H62" s="130"/>
      <c r="J62" s="102">
        <v>185.11976912</v>
      </c>
      <c r="K62" s="102">
        <v>264.9074953392098</v>
      </c>
      <c r="L62" s="102">
        <v>345.66497748938434</v>
      </c>
      <c r="M62" s="118">
        <v>389.36479822999996</v>
      </c>
      <c r="N62" s="118">
        <v>940.09124828</v>
      </c>
      <c r="O62" s="118">
        <v>1169.7612836300002</v>
      </c>
      <c r="P62" s="118">
        <v>835.84814939</v>
      </c>
      <c r="Q62" s="118">
        <v>1058.62639252</v>
      </c>
      <c r="R62" s="118">
        <v>1205.78815276</v>
      </c>
    </row>
    <row r="63" spans="2:18" ht="12.75">
      <c r="B63" s="9"/>
      <c r="C63" s="9"/>
      <c r="D63" s="9"/>
      <c r="E63" s="9" t="s">
        <v>319</v>
      </c>
      <c r="F63" s="9"/>
      <c r="G63" s="9"/>
      <c r="H63" s="130"/>
      <c r="J63" s="102">
        <v>108.47099446431419</v>
      </c>
      <c r="K63" s="102">
        <v>136.76504779992825</v>
      </c>
      <c r="L63" s="102">
        <v>131.29958099715932</v>
      </c>
      <c r="M63" s="118">
        <v>170.31007703659387</v>
      </c>
      <c r="N63" s="118">
        <v>207.89040901753356</v>
      </c>
      <c r="O63" s="118">
        <v>249.2309966167017</v>
      </c>
      <c r="P63" s="118">
        <v>255.26458102129953</v>
      </c>
      <c r="Q63" s="118">
        <v>300.89558998175414</v>
      </c>
      <c r="R63" s="118">
        <v>341.3908584804399</v>
      </c>
    </row>
    <row r="64" spans="2:18" ht="12.75">
      <c r="B64" s="9"/>
      <c r="C64" s="9"/>
      <c r="D64" s="9" t="s">
        <v>76</v>
      </c>
      <c r="E64" s="9"/>
      <c r="F64" s="9"/>
      <c r="G64" s="9"/>
      <c r="H64" s="130"/>
      <c r="J64" s="102">
        <v>2421.727585531176</v>
      </c>
      <c r="K64" s="102">
        <v>3476.7064283015216</v>
      </c>
      <c r="L64" s="102">
        <v>5200.904617964495</v>
      </c>
      <c r="M64" s="118">
        <v>5614.631854820569</v>
      </c>
      <c r="N64" s="118">
        <v>5610.337715119593</v>
      </c>
      <c r="O64" s="118">
        <v>6821.994000901778</v>
      </c>
      <c r="P64" s="118">
        <v>4143.402420241295</v>
      </c>
      <c r="Q64" s="118">
        <v>4829.009891777809</v>
      </c>
      <c r="R64" s="118">
        <v>6104.763292965614</v>
      </c>
    </row>
    <row r="65" spans="2:18" ht="12.75">
      <c r="B65" s="9"/>
      <c r="C65" s="9"/>
      <c r="D65" s="9"/>
      <c r="E65" s="130" t="s">
        <v>228</v>
      </c>
      <c r="F65" s="130"/>
      <c r="G65" s="130"/>
      <c r="H65" s="9"/>
      <c r="J65" s="102">
        <v>440.05654840000005</v>
      </c>
      <c r="K65" s="102">
        <v>508.92474497</v>
      </c>
      <c r="L65" s="102">
        <v>610.5889185799999</v>
      </c>
      <c r="M65" s="118">
        <v>879.31680678</v>
      </c>
      <c r="N65" s="118">
        <v>495.27757170000007</v>
      </c>
      <c r="O65" s="118">
        <v>405.96690706000004</v>
      </c>
      <c r="P65" s="118">
        <v>155.67123622000003</v>
      </c>
      <c r="Q65" s="118">
        <v>211.46574282</v>
      </c>
      <c r="R65" s="118">
        <v>213.89288094</v>
      </c>
    </row>
    <row r="66" spans="2:18" ht="12.75">
      <c r="B66" s="9"/>
      <c r="C66" s="9"/>
      <c r="D66" s="9"/>
      <c r="E66" s="9" t="s">
        <v>320</v>
      </c>
      <c r="F66" s="9"/>
      <c r="G66" s="9"/>
      <c r="H66" s="130"/>
      <c r="J66" s="102">
        <v>143.99490199</v>
      </c>
      <c r="K66" s="102">
        <v>176.50048661999998</v>
      </c>
      <c r="L66" s="102">
        <v>250.83143625</v>
      </c>
      <c r="M66" s="118">
        <v>276.90909623000005</v>
      </c>
      <c r="N66" s="118">
        <v>323.07686088</v>
      </c>
      <c r="O66" s="118">
        <v>373.15129699</v>
      </c>
      <c r="P66" s="118">
        <v>353.66060508</v>
      </c>
      <c r="Q66" s="118">
        <v>414.66441563999996</v>
      </c>
      <c r="R66" s="118">
        <v>660.11631441</v>
      </c>
    </row>
    <row r="67" spans="2:18" ht="12.75">
      <c r="B67" s="9"/>
      <c r="C67" s="9"/>
      <c r="D67" s="9"/>
      <c r="E67" s="9" t="s">
        <v>321</v>
      </c>
      <c r="F67" s="9"/>
      <c r="G67" s="9"/>
      <c r="H67" s="130"/>
      <c r="J67" s="102">
        <v>132.60161921</v>
      </c>
      <c r="K67" s="102">
        <v>133.13643734000001</v>
      </c>
      <c r="L67" s="102">
        <v>162.09815515</v>
      </c>
      <c r="M67" s="118">
        <v>155.69404571</v>
      </c>
      <c r="N67" s="118">
        <v>177.00401809000002</v>
      </c>
      <c r="O67" s="118">
        <v>478.47197724000006</v>
      </c>
      <c r="P67" s="118">
        <v>173.96082597</v>
      </c>
      <c r="Q67" s="118">
        <v>303.18978368</v>
      </c>
      <c r="R67" s="118">
        <v>361.79600889999995</v>
      </c>
    </row>
    <row r="68" spans="2:18" ht="12.75">
      <c r="B68" s="9"/>
      <c r="C68" s="9"/>
      <c r="D68" s="9"/>
      <c r="E68" s="9" t="s">
        <v>322</v>
      </c>
      <c r="F68" s="9"/>
      <c r="G68" s="9"/>
      <c r="H68" s="130"/>
      <c r="J68" s="102">
        <v>129.26762019</v>
      </c>
      <c r="K68" s="102">
        <v>154.92260643</v>
      </c>
      <c r="L68" s="102">
        <v>179.32795327999997</v>
      </c>
      <c r="M68" s="118">
        <v>189.57179413000003</v>
      </c>
      <c r="N68" s="118">
        <v>216.19359025</v>
      </c>
      <c r="O68" s="118">
        <v>519.657134993438</v>
      </c>
      <c r="P68" s="118">
        <v>469.06213553</v>
      </c>
      <c r="Q68" s="118">
        <v>656.14483324</v>
      </c>
      <c r="R68" s="118">
        <v>745.61164942</v>
      </c>
    </row>
    <row r="69" spans="2:18" ht="12.75">
      <c r="B69" s="9"/>
      <c r="C69" s="9"/>
      <c r="D69" s="9"/>
      <c r="E69" s="9" t="s">
        <v>323</v>
      </c>
      <c r="F69" s="9"/>
      <c r="G69" s="9"/>
      <c r="H69" s="130"/>
      <c r="J69" s="102">
        <v>262.14483336</v>
      </c>
      <c r="K69" s="102">
        <v>939.5090427099999</v>
      </c>
      <c r="L69" s="102">
        <v>1906.50455161</v>
      </c>
      <c r="M69" s="118">
        <v>1594.8882823899999</v>
      </c>
      <c r="N69" s="118">
        <v>1966.0027170899998</v>
      </c>
      <c r="O69" s="118">
        <v>2101.8643779999998</v>
      </c>
      <c r="P69" s="118">
        <v>1071.51226566</v>
      </c>
      <c r="Q69" s="118">
        <v>1155.7732812099998</v>
      </c>
      <c r="R69" s="118">
        <v>1361.67208238</v>
      </c>
    </row>
    <row r="70" spans="2:18" ht="12.75">
      <c r="B70" s="9"/>
      <c r="C70" s="9"/>
      <c r="D70" s="9"/>
      <c r="E70" s="130" t="s">
        <v>324</v>
      </c>
      <c r="F70" s="130"/>
      <c r="G70" s="130"/>
      <c r="H70" s="9"/>
      <c r="J70" s="102">
        <v>107.15302548243186</v>
      </c>
      <c r="K70" s="102">
        <v>136.5187237386419</v>
      </c>
      <c r="L70" s="102">
        <v>152.7140534211966</v>
      </c>
      <c r="M70" s="118">
        <v>161.4672586677535</v>
      </c>
      <c r="N70" s="118">
        <v>178.16837650223067</v>
      </c>
      <c r="O70" s="118">
        <v>192.04684122866928</v>
      </c>
      <c r="P70" s="118">
        <v>124.1025164646636</v>
      </c>
      <c r="Q70" s="118">
        <v>223.97336512719045</v>
      </c>
      <c r="R70" s="118">
        <v>377.41619845945297</v>
      </c>
    </row>
    <row r="71" spans="2:18" ht="12.75">
      <c r="B71" s="9"/>
      <c r="C71" s="9"/>
      <c r="D71" s="9" t="s">
        <v>325</v>
      </c>
      <c r="E71" s="130"/>
      <c r="F71" s="130"/>
      <c r="G71" s="130"/>
      <c r="H71" s="130"/>
      <c r="J71" s="102">
        <v>282.46800747019114</v>
      </c>
      <c r="K71" s="102">
        <v>511.87412357673134</v>
      </c>
      <c r="L71" s="102">
        <v>912.5268768423526</v>
      </c>
      <c r="M71" s="118">
        <v>1359.48529913934</v>
      </c>
      <c r="N71" s="118">
        <v>1572.9773039176641</v>
      </c>
      <c r="O71" s="118">
        <v>1678.5432401522708</v>
      </c>
      <c r="P71" s="118">
        <v>814.558985216569</v>
      </c>
      <c r="Q71" s="118">
        <v>1155.6584627201057</v>
      </c>
      <c r="R71" s="118">
        <v>1462.4619529341153</v>
      </c>
    </row>
    <row r="72" spans="2:18" ht="12.75">
      <c r="B72" s="9"/>
      <c r="C72" s="9"/>
      <c r="D72" s="9"/>
      <c r="E72" s="130" t="s">
        <v>326</v>
      </c>
      <c r="F72" s="130"/>
      <c r="G72" s="130"/>
      <c r="H72" s="9"/>
      <c r="J72" s="102">
        <v>37.310485990000004</v>
      </c>
      <c r="K72" s="102">
        <v>160.13736711</v>
      </c>
      <c r="L72" s="102">
        <v>456.54808905342105</v>
      </c>
      <c r="M72" s="118">
        <v>550.5496897500001</v>
      </c>
      <c r="N72" s="118">
        <v>708.79480683</v>
      </c>
      <c r="O72" s="118">
        <v>804.4096686099999</v>
      </c>
      <c r="P72" s="118">
        <v>200.0313652536085</v>
      </c>
      <c r="Q72" s="118">
        <v>310.10017383</v>
      </c>
      <c r="R72" s="118">
        <v>437.54206801</v>
      </c>
    </row>
    <row r="73" spans="2:18" ht="12.75">
      <c r="B73" s="9"/>
      <c r="C73" s="9"/>
      <c r="D73" s="9"/>
      <c r="E73" s="130" t="s">
        <v>327</v>
      </c>
      <c r="F73" s="130"/>
      <c r="G73" s="130"/>
      <c r="H73" s="130"/>
      <c r="J73" s="102">
        <v>82.47026822999999</v>
      </c>
      <c r="K73" s="102">
        <v>141.58743557928887</v>
      </c>
      <c r="L73" s="102">
        <v>191.71979277</v>
      </c>
      <c r="M73" s="118">
        <v>412.63511745</v>
      </c>
      <c r="N73" s="118">
        <v>466.07038667</v>
      </c>
      <c r="O73" s="118">
        <v>487.66394579</v>
      </c>
      <c r="P73" s="118">
        <v>282.38794984000003</v>
      </c>
      <c r="Q73" s="118">
        <v>465.79486797999994</v>
      </c>
      <c r="R73" s="118">
        <v>537.38206457</v>
      </c>
    </row>
    <row r="74" spans="2:18" ht="12.75">
      <c r="B74" s="9"/>
      <c r="C74" s="9"/>
      <c r="D74" s="9" t="s">
        <v>100</v>
      </c>
      <c r="E74" s="130"/>
      <c r="F74" s="130"/>
      <c r="G74" s="130"/>
      <c r="H74" s="130"/>
      <c r="J74" s="102">
        <v>868.536923252555</v>
      </c>
      <c r="K74" s="102">
        <v>1004.0772628766069</v>
      </c>
      <c r="L74" s="102">
        <v>1395.740948861967</v>
      </c>
      <c r="M74" s="118">
        <v>1796.3519914970539</v>
      </c>
      <c r="N74" s="118">
        <v>2271.657857246568</v>
      </c>
      <c r="O74" s="118">
        <v>2763.423586854816</v>
      </c>
      <c r="P74" s="118">
        <v>2154.6072341598265</v>
      </c>
      <c r="Q74" s="118">
        <v>2408.840254831055</v>
      </c>
      <c r="R74" s="118">
        <v>2915.70399369381</v>
      </c>
    </row>
    <row r="75" spans="2:18" ht="12.75">
      <c r="B75" s="9"/>
      <c r="C75" s="9"/>
      <c r="D75" s="9"/>
      <c r="E75" s="130" t="s">
        <v>328</v>
      </c>
      <c r="F75" s="130"/>
      <c r="G75" s="130"/>
      <c r="H75" s="9"/>
      <c r="J75" s="102">
        <v>122.43554445256795</v>
      </c>
      <c r="K75" s="102">
        <v>144.04211907411533</v>
      </c>
      <c r="L75" s="102">
        <v>206.54764922473242</v>
      </c>
      <c r="M75" s="118">
        <v>234.95713804824987</v>
      </c>
      <c r="N75" s="118">
        <v>268.71306538693835</v>
      </c>
      <c r="O75" s="118">
        <v>412.7408845331111</v>
      </c>
      <c r="P75" s="118">
        <v>294.50479418463107</v>
      </c>
      <c r="Q75" s="118">
        <v>354.5613050754977</v>
      </c>
      <c r="R75" s="118">
        <v>467.0955302333774</v>
      </c>
    </row>
    <row r="76" spans="2:18" ht="12.75">
      <c r="B76" s="9"/>
      <c r="C76" s="130"/>
      <c r="D76" s="130"/>
      <c r="E76" s="130" t="s">
        <v>329</v>
      </c>
      <c r="F76" s="9"/>
      <c r="G76" s="9"/>
      <c r="H76" s="133"/>
      <c r="J76" s="102">
        <v>476.04715426440765</v>
      </c>
      <c r="K76" s="102">
        <v>524.4609187240684</v>
      </c>
      <c r="L76" s="102">
        <v>683.9991451219597</v>
      </c>
      <c r="M76" s="118">
        <v>928.0023755687898</v>
      </c>
      <c r="N76" s="118">
        <v>1048.428936014007</v>
      </c>
      <c r="O76" s="118">
        <v>1215.6618264047502</v>
      </c>
      <c r="P76" s="118">
        <v>1108.3888219619778</v>
      </c>
      <c r="Q76" s="118">
        <v>1124.0724653431548</v>
      </c>
      <c r="R76" s="118">
        <v>1400.0223365635702</v>
      </c>
    </row>
    <row r="77" spans="2:18" ht="12.75">
      <c r="B77" s="9"/>
      <c r="C77" s="130"/>
      <c r="D77" s="130"/>
      <c r="E77" s="130" t="s">
        <v>330</v>
      </c>
      <c r="F77" s="9"/>
      <c r="G77" s="9"/>
      <c r="H77" s="9"/>
      <c r="I77" s="116"/>
      <c r="J77" s="102">
        <v>270.0542245355793</v>
      </c>
      <c r="K77" s="102">
        <v>335.5742250784232</v>
      </c>
      <c r="L77" s="102">
        <v>505.1941545152748</v>
      </c>
      <c r="M77" s="102">
        <v>633.3924778800142</v>
      </c>
      <c r="N77" s="102">
        <v>954.5158558456225</v>
      </c>
      <c r="O77" s="102">
        <v>1135.020875916955</v>
      </c>
      <c r="P77" s="102">
        <v>751.7136180132179</v>
      </c>
      <c r="Q77" s="102">
        <v>930.2064844124025</v>
      </c>
      <c r="R77" s="102">
        <v>1048.5861268968624</v>
      </c>
    </row>
    <row r="78" spans="2:18" ht="12.75">
      <c r="B78" s="9"/>
      <c r="C78" s="130"/>
      <c r="D78" s="130" t="s">
        <v>77</v>
      </c>
      <c r="E78" s="130"/>
      <c r="F78" s="9"/>
      <c r="G78" s="9"/>
      <c r="H78" s="9"/>
      <c r="J78" s="102">
        <v>594.1404239938198</v>
      </c>
      <c r="K78" s="102">
        <v>632.3924375843196</v>
      </c>
      <c r="L78" s="102">
        <v>695.5623885991065</v>
      </c>
      <c r="M78" s="102">
        <v>803.9470681742429</v>
      </c>
      <c r="N78" s="102">
        <v>893.8397375160198</v>
      </c>
      <c r="O78" s="102">
        <v>951.323616006613</v>
      </c>
      <c r="P78" s="102">
        <v>792.1951876042478</v>
      </c>
      <c r="Q78" s="102">
        <v>945.5298524151193</v>
      </c>
      <c r="R78" s="102">
        <v>1317.1359719159886</v>
      </c>
    </row>
    <row r="79" spans="2:18" s="116" customFormat="1" ht="12.75">
      <c r="B79" s="131"/>
      <c r="C79" s="9"/>
      <c r="D79" s="130"/>
      <c r="E79" s="130"/>
      <c r="F79" s="9"/>
      <c r="G79" s="9"/>
      <c r="H79" s="9"/>
      <c r="J79" s="100"/>
      <c r="K79" s="100"/>
      <c r="L79" s="100"/>
      <c r="M79" s="117"/>
      <c r="N79" s="117"/>
      <c r="O79" s="117"/>
      <c r="P79" s="117"/>
      <c r="Q79" s="117"/>
      <c r="R79" s="117"/>
    </row>
    <row r="80" spans="2:18" s="116" customFormat="1" ht="12.75">
      <c r="B80" s="134" t="s">
        <v>331</v>
      </c>
      <c r="C80" s="134"/>
      <c r="D80" s="134"/>
      <c r="E80" s="134"/>
      <c r="F80" s="134"/>
      <c r="G80" s="134"/>
      <c r="H80" s="134"/>
      <c r="J80" s="100">
        <v>21650.906897846602</v>
      </c>
      <c r="K80" s="100">
        <v>33025.407003930006</v>
      </c>
      <c r="L80" s="103">
        <v>41973.99248490001</v>
      </c>
      <c r="M80" s="135">
        <v>59380.159233432</v>
      </c>
      <c r="N80" s="135">
        <v>68561.36448372959</v>
      </c>
      <c r="O80" s="135">
        <v>64510.14278513277</v>
      </c>
      <c r="P80" s="135">
        <v>55462.67148129667</v>
      </c>
      <c r="Q80" s="135">
        <v>70896.84856433437</v>
      </c>
      <c r="R80" s="135">
        <v>81411.38517204356</v>
      </c>
    </row>
    <row r="81" spans="1:18" ht="12.75">
      <c r="A81" s="97"/>
      <c r="B81" s="97"/>
      <c r="C81" s="113"/>
      <c r="D81" s="97"/>
      <c r="E81" s="97"/>
      <c r="F81" s="97"/>
      <c r="G81" s="97"/>
      <c r="H81" s="97"/>
      <c r="I81" s="97"/>
      <c r="J81" s="97"/>
      <c r="K81" s="97"/>
      <c r="P81" s="112"/>
      <c r="Q81" s="112"/>
      <c r="R81" s="112"/>
    </row>
    <row r="82" spans="3:18" ht="12.75">
      <c r="C82" s="213" t="s">
        <v>415</v>
      </c>
      <c r="P82" s="119"/>
      <c r="Q82" s="119"/>
      <c r="R82" s="119"/>
    </row>
    <row r="83" spans="16:18" ht="12.75">
      <c r="P83" s="116"/>
      <c r="Q83" s="116"/>
      <c r="R83" s="116"/>
    </row>
    <row r="84" spans="16:18" ht="12.75">
      <c r="P84" s="121"/>
      <c r="Q84" s="121"/>
      <c r="R84" s="121"/>
    </row>
    <row r="85" spans="4:18" ht="12.75">
      <c r="D85" s="29"/>
      <c r="E85" s="29"/>
      <c r="J85" s="104"/>
      <c r="K85" s="104"/>
      <c r="L85" s="104"/>
      <c r="M85" s="104"/>
      <c r="N85" s="104"/>
      <c r="O85" s="104"/>
      <c r="P85" s="121"/>
      <c r="Q85" s="121"/>
      <c r="R85" s="121"/>
    </row>
    <row r="86" spans="4:18" ht="12.75">
      <c r="D86" s="30"/>
      <c r="E86" s="30"/>
      <c r="J86" s="104"/>
      <c r="K86" s="104"/>
      <c r="L86" s="104"/>
      <c r="M86" s="104"/>
      <c r="N86" s="104"/>
      <c r="O86" s="104"/>
      <c r="P86" s="121"/>
      <c r="Q86" s="121"/>
      <c r="R86" s="121"/>
    </row>
    <row r="87" spans="4:18" ht="12.75">
      <c r="D87" s="30"/>
      <c r="E87" s="30"/>
      <c r="J87" s="104"/>
      <c r="K87" s="104"/>
      <c r="L87" s="104"/>
      <c r="M87" s="104"/>
      <c r="N87" s="104"/>
      <c r="O87" s="104"/>
      <c r="P87" s="121"/>
      <c r="Q87" s="121"/>
      <c r="R87" s="121"/>
    </row>
    <row r="88" spans="4:15" ht="12.75">
      <c r="D88" s="30"/>
      <c r="E88" s="30"/>
      <c r="J88" s="104"/>
      <c r="K88" s="104"/>
      <c r="L88" s="104"/>
      <c r="M88" s="104"/>
      <c r="N88" s="104"/>
      <c r="O88" s="104"/>
    </row>
    <row r="89" spans="4:15" ht="12.75">
      <c r="D89" s="30"/>
      <c r="E89" s="30"/>
      <c r="J89" s="104"/>
      <c r="K89" s="104"/>
      <c r="L89" s="104"/>
      <c r="M89" s="104"/>
      <c r="N89" s="104"/>
      <c r="O89" s="104"/>
    </row>
    <row r="90" spans="4:15" ht="12.75">
      <c r="D90" s="30"/>
      <c r="E90" s="30"/>
      <c r="J90" s="104"/>
      <c r="K90" s="104"/>
      <c r="L90" s="104"/>
      <c r="M90" s="104"/>
      <c r="N90" s="104"/>
      <c r="O90" s="104"/>
    </row>
  </sheetData>
  <sheetProtection/>
  <printOptions horizontalCentered="1" verticalCentered="1"/>
  <pageMargins left="0.5118110236220472" right="0.5118110236220472" top="0.5118110236220472" bottom="0.5118110236220472" header="0.5118110236220472" footer="0.5118110236220472"/>
  <pageSetup fitToHeight="1" fitToWidth="1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11.421875" defaultRowHeight="10.5" customHeight="1"/>
  <cols>
    <col min="1" max="1" width="2.28125" style="2" customWidth="1"/>
    <col min="2" max="2" width="3.7109375" style="2" customWidth="1"/>
    <col min="3" max="7" width="2.7109375" style="2" customWidth="1"/>
    <col min="8" max="8" width="51.140625" style="2" customWidth="1"/>
    <col min="9" max="9" width="0.9921875" style="2" customWidth="1"/>
    <col min="10" max="10" width="9.57421875" style="2" customWidth="1"/>
    <col min="11" max="18" width="9.57421875" style="5" customWidth="1"/>
    <col min="19" max="16384" width="11.421875" style="2" customWidth="1"/>
  </cols>
  <sheetData>
    <row r="1" ht="20.25" customHeight="1">
      <c r="B1" s="296" t="s">
        <v>434</v>
      </c>
    </row>
    <row r="2" spans="2:18" s="1" customFormat="1" ht="10.5" customHeight="1">
      <c r="B2" s="295" t="s">
        <v>441</v>
      </c>
      <c r="D2" s="11"/>
      <c r="E2" s="11"/>
      <c r="F2" s="11"/>
      <c r="G2" s="11"/>
      <c r="H2" s="11"/>
      <c r="I2" s="11"/>
      <c r="J2" s="11"/>
      <c r="K2" s="38"/>
      <c r="L2" s="38"/>
      <c r="M2" s="38"/>
      <c r="N2" s="38"/>
      <c r="O2" s="38"/>
      <c r="P2" s="38"/>
      <c r="Q2" s="38"/>
      <c r="R2" s="38"/>
    </row>
    <row r="3" spans="2:18" ht="10.5" customHeight="1">
      <c r="B3" s="125" t="s">
        <v>0</v>
      </c>
      <c r="D3" s="10"/>
      <c r="E3" s="10"/>
      <c r="F3" s="10"/>
      <c r="G3" s="10"/>
      <c r="H3" s="10"/>
      <c r="I3" s="10"/>
      <c r="J3" s="10"/>
      <c r="K3" s="45"/>
      <c r="L3" s="45"/>
      <c r="M3" s="45"/>
      <c r="N3" s="45"/>
      <c r="O3" s="45"/>
      <c r="P3" s="45"/>
      <c r="Q3" s="45"/>
      <c r="R3" s="45"/>
    </row>
    <row r="4" spans="3:11" ht="10.5" customHeight="1">
      <c r="C4" s="8"/>
      <c r="D4" s="8"/>
      <c r="E4" s="8"/>
      <c r="F4" s="8"/>
      <c r="G4" s="8"/>
      <c r="H4" s="8"/>
      <c r="I4" s="8"/>
      <c r="J4" s="8"/>
      <c r="K4" s="36"/>
    </row>
    <row r="5" spans="2:18" ht="10.5" customHeight="1">
      <c r="B5" s="14"/>
      <c r="C5" s="14"/>
      <c r="D5" s="14"/>
      <c r="E5" s="14"/>
      <c r="F5" s="14"/>
      <c r="G5" s="14"/>
      <c r="H5" s="14"/>
      <c r="I5" s="14"/>
      <c r="J5" s="14"/>
      <c r="K5" s="15"/>
      <c r="L5" s="15"/>
      <c r="M5" s="15"/>
      <c r="N5" s="15"/>
      <c r="O5" s="15"/>
      <c r="P5" s="15"/>
      <c r="Q5" s="15"/>
      <c r="R5" s="15"/>
    </row>
    <row r="6" spans="2:18" ht="10.5" customHeight="1">
      <c r="B6" s="68" t="s">
        <v>1</v>
      </c>
      <c r="C6" s="68"/>
      <c r="D6" s="8"/>
      <c r="E6" s="8"/>
      <c r="F6" s="8"/>
      <c r="G6" s="8"/>
      <c r="H6" s="8"/>
      <c r="I6" s="8"/>
      <c r="J6" s="16">
        <v>2003</v>
      </c>
      <c r="K6" s="17">
        <v>2004</v>
      </c>
      <c r="L6" s="17">
        <v>2005</v>
      </c>
      <c r="M6" s="17">
        <v>2006</v>
      </c>
      <c r="N6" s="17">
        <v>2007</v>
      </c>
      <c r="O6" s="17">
        <v>2008</v>
      </c>
      <c r="P6" s="17">
        <v>2009</v>
      </c>
      <c r="Q6" s="17">
        <v>2010</v>
      </c>
      <c r="R6" s="17">
        <v>2011</v>
      </c>
    </row>
    <row r="7" spans="2:18" ht="10.5" customHeight="1">
      <c r="B7" s="18"/>
      <c r="C7" s="18"/>
      <c r="D7" s="18"/>
      <c r="E7" s="18"/>
      <c r="F7" s="18"/>
      <c r="G7" s="18"/>
      <c r="H7" s="18"/>
      <c r="I7" s="18"/>
      <c r="J7" s="18"/>
      <c r="K7" s="47"/>
      <c r="L7" s="47"/>
      <c r="M7" s="47"/>
      <c r="N7" s="47"/>
      <c r="O7" s="47"/>
      <c r="P7" s="47"/>
      <c r="Q7" s="47"/>
      <c r="R7" s="47"/>
    </row>
    <row r="8" ht="10.5" customHeight="1">
      <c r="B8" s="8"/>
    </row>
    <row r="9" spans="2:18" s="1" customFormat="1" ht="13.5" customHeight="1">
      <c r="B9" s="136"/>
      <c r="C9" s="136" t="s">
        <v>45</v>
      </c>
      <c r="D9" s="136" t="s">
        <v>332</v>
      </c>
      <c r="E9" s="136"/>
      <c r="F9" s="136"/>
      <c r="J9" s="54">
        <v>5164.360087543699</v>
      </c>
      <c r="K9" s="54">
        <v>6579.886616986397</v>
      </c>
      <c r="L9" s="54">
        <v>8147.07580432985</v>
      </c>
      <c r="M9" s="6">
        <v>9894.754954540904</v>
      </c>
      <c r="N9" s="6">
        <v>11865.016442810078</v>
      </c>
      <c r="O9" s="6">
        <v>14144.989556034172</v>
      </c>
      <c r="P9" s="6">
        <v>10665.059603561216</v>
      </c>
      <c r="Q9" s="6">
        <v>16482.50270826494</v>
      </c>
      <c r="R9" s="6">
        <v>19846.741246254496</v>
      </c>
    </row>
    <row r="10" spans="2:18" ht="12" customHeight="1">
      <c r="B10" s="137"/>
      <c r="C10" s="137"/>
      <c r="D10" s="137"/>
      <c r="E10" s="136" t="s">
        <v>333</v>
      </c>
      <c r="J10" s="54">
        <v>1839.0962557631758</v>
      </c>
      <c r="K10" s="54">
        <v>2531.6555409000107</v>
      </c>
      <c r="L10" s="54">
        <v>3229.1546094652867</v>
      </c>
      <c r="M10" s="6">
        <v>4080.4162254536977</v>
      </c>
      <c r="N10" s="6">
        <v>4963.67342626049</v>
      </c>
      <c r="O10" s="6">
        <v>5855.88655534123</v>
      </c>
      <c r="P10" s="6">
        <v>3927.51312706527</v>
      </c>
      <c r="Q10" s="6">
        <v>7131.070645762273</v>
      </c>
      <c r="R10" s="6">
        <v>8338.27148678667</v>
      </c>
    </row>
    <row r="11" spans="2:18" ht="12" customHeight="1">
      <c r="B11" s="46"/>
      <c r="C11" s="46"/>
      <c r="D11" s="46"/>
      <c r="E11" s="46"/>
      <c r="F11" s="137" t="s">
        <v>334</v>
      </c>
      <c r="J11" s="35">
        <v>717.3192757400001</v>
      </c>
      <c r="K11" s="35">
        <v>1050.22523722</v>
      </c>
      <c r="L11" s="35">
        <v>1397.43252746</v>
      </c>
      <c r="M11" s="7">
        <v>1649.4998085250927</v>
      </c>
      <c r="N11" s="7">
        <v>2070.905351058238</v>
      </c>
      <c r="O11" s="7">
        <v>2609.738210657077</v>
      </c>
      <c r="P11" s="7">
        <v>1404.9543216130553</v>
      </c>
      <c r="Q11" s="7">
        <v>3096.6411610173955</v>
      </c>
      <c r="R11" s="7">
        <v>3748.322840505017</v>
      </c>
    </row>
    <row r="12" spans="2:18" ht="12" customHeight="1">
      <c r="B12" s="46"/>
      <c r="C12" s="46"/>
      <c r="D12" s="46"/>
      <c r="E12" s="46"/>
      <c r="F12" s="137" t="s">
        <v>335</v>
      </c>
      <c r="I12" s="1"/>
      <c r="J12" s="35">
        <v>175.82249319000005</v>
      </c>
      <c r="K12" s="35">
        <v>247.18466667000007</v>
      </c>
      <c r="L12" s="35">
        <v>319.82027342000004</v>
      </c>
      <c r="M12" s="7">
        <v>404.9777043298188</v>
      </c>
      <c r="N12" s="7">
        <v>594.3068642495382</v>
      </c>
      <c r="O12" s="7">
        <v>692.2042396745949</v>
      </c>
      <c r="P12" s="7">
        <v>605.4428806964354</v>
      </c>
      <c r="Q12" s="7">
        <v>846.3788133971982</v>
      </c>
      <c r="R12" s="7">
        <v>954.1010592552116</v>
      </c>
    </row>
    <row r="13" spans="2:18" ht="12" customHeight="1">
      <c r="B13" s="46"/>
      <c r="C13" s="46"/>
      <c r="D13" s="46"/>
      <c r="E13" s="46"/>
      <c r="F13" s="137" t="s">
        <v>336</v>
      </c>
      <c r="J13" s="93">
        <v>257.34437284999996</v>
      </c>
      <c r="K13" s="93">
        <v>374.12980437000004</v>
      </c>
      <c r="L13" s="35">
        <v>485.43986418000003</v>
      </c>
      <c r="M13" s="7">
        <v>708.3512926668404</v>
      </c>
      <c r="N13" s="7">
        <v>697.6017445313242</v>
      </c>
      <c r="O13" s="7">
        <v>750.0238424929337</v>
      </c>
      <c r="P13" s="7">
        <v>583.7556358158688</v>
      </c>
      <c r="Q13" s="7">
        <v>949.0363518200252</v>
      </c>
      <c r="R13" s="7">
        <v>1206.3792401722537</v>
      </c>
    </row>
    <row r="14" spans="2:18" s="1" customFormat="1" ht="12" customHeight="1">
      <c r="B14" s="94"/>
      <c r="C14" s="94"/>
      <c r="D14" s="94"/>
      <c r="E14" s="94"/>
      <c r="F14" s="137" t="s">
        <v>337</v>
      </c>
      <c r="G14" s="2"/>
      <c r="H14" s="2"/>
      <c r="J14" s="93">
        <v>120.23064111000002</v>
      </c>
      <c r="K14" s="93">
        <v>176.96651863</v>
      </c>
      <c r="L14" s="93">
        <v>226.67708247000002</v>
      </c>
      <c r="M14" s="7">
        <v>323.38127936582435</v>
      </c>
      <c r="N14" s="7">
        <v>342.6804019855725</v>
      </c>
      <c r="O14" s="7">
        <v>397.15312588660566</v>
      </c>
      <c r="P14" s="7">
        <v>336.9308871570259</v>
      </c>
      <c r="Q14" s="7">
        <v>751.179258034351</v>
      </c>
      <c r="R14" s="7">
        <v>728.6068065504842</v>
      </c>
    </row>
    <row r="15" spans="2:18" ht="12" customHeight="1">
      <c r="B15" s="46"/>
      <c r="C15" s="46"/>
      <c r="D15" s="46"/>
      <c r="E15" s="46"/>
      <c r="F15" s="137" t="s">
        <v>338</v>
      </c>
      <c r="J15" s="35">
        <v>162.98167894911268</v>
      </c>
      <c r="K15" s="35">
        <v>191.29600982102147</v>
      </c>
      <c r="L15" s="35">
        <v>227.70959366265032</v>
      </c>
      <c r="M15" s="7">
        <v>281.5323889589978</v>
      </c>
      <c r="N15" s="7">
        <v>331.5557649013342</v>
      </c>
      <c r="O15" s="7">
        <v>400.37253755576955</v>
      </c>
      <c r="P15" s="7">
        <v>287.05777389174574</v>
      </c>
      <c r="Q15" s="7">
        <v>465.28021638328073</v>
      </c>
      <c r="R15" s="7">
        <v>533.714653520712</v>
      </c>
    </row>
    <row r="16" spans="2:18" s="1" customFormat="1" ht="12" customHeight="1">
      <c r="B16" s="137"/>
      <c r="C16" s="137"/>
      <c r="D16" s="137"/>
      <c r="E16" s="136" t="s">
        <v>339</v>
      </c>
      <c r="F16" s="2"/>
      <c r="G16" s="2"/>
      <c r="H16" s="2"/>
      <c r="J16" s="54">
        <v>1508.7901270014127</v>
      </c>
      <c r="K16" s="54">
        <v>1871.6437784176092</v>
      </c>
      <c r="L16" s="54">
        <v>2141.768512235798</v>
      </c>
      <c r="M16" s="6">
        <v>2646.7268582343877</v>
      </c>
      <c r="N16" s="6">
        <v>2948.6804029042014</v>
      </c>
      <c r="O16" s="6">
        <v>3529.6559354791116</v>
      </c>
      <c r="P16" s="6">
        <v>2885.7659613627193</v>
      </c>
      <c r="Q16" s="6">
        <v>4099.457995889924</v>
      </c>
      <c r="R16" s="6">
        <v>5179.271051925281</v>
      </c>
    </row>
    <row r="17" spans="2:18" ht="12" customHeight="1">
      <c r="B17" s="46"/>
      <c r="C17" s="46"/>
      <c r="D17" s="46"/>
      <c r="E17" s="46"/>
      <c r="F17" s="137" t="s">
        <v>340</v>
      </c>
      <c r="J17" s="35">
        <v>635.920959129239</v>
      </c>
      <c r="K17" s="35">
        <v>814.2837721091221</v>
      </c>
      <c r="L17" s="35">
        <v>917.7423491891466</v>
      </c>
      <c r="M17" s="7">
        <v>1162.834488992512</v>
      </c>
      <c r="N17" s="7">
        <v>1372.1130312922965</v>
      </c>
      <c r="O17" s="7">
        <v>1616.9873623238686</v>
      </c>
      <c r="P17" s="7">
        <v>1359.8966608886867</v>
      </c>
      <c r="Q17" s="7">
        <v>1821.3262415195286</v>
      </c>
      <c r="R17" s="7">
        <v>2488.827813043825</v>
      </c>
    </row>
    <row r="18" spans="2:18" ht="12" customHeight="1">
      <c r="B18" s="46"/>
      <c r="C18" s="46"/>
      <c r="D18" s="46"/>
      <c r="E18" s="46"/>
      <c r="F18" s="137" t="s">
        <v>341</v>
      </c>
      <c r="J18" s="35">
        <v>252.12209891993223</v>
      </c>
      <c r="K18" s="35">
        <v>318.5016001099483</v>
      </c>
      <c r="L18" s="35">
        <v>368.93030607995775</v>
      </c>
      <c r="M18" s="7">
        <v>447.34277931163626</v>
      </c>
      <c r="N18" s="7">
        <v>515.6148760574007</v>
      </c>
      <c r="O18" s="7">
        <v>598.3522528379281</v>
      </c>
      <c r="P18" s="7">
        <v>517.8370865062946</v>
      </c>
      <c r="Q18" s="7">
        <v>689.6134971746259</v>
      </c>
      <c r="R18" s="7">
        <v>861.2163190846289</v>
      </c>
    </row>
    <row r="19" spans="2:18" s="1" customFormat="1" ht="12" customHeight="1">
      <c r="B19" s="137"/>
      <c r="C19" s="137"/>
      <c r="D19" s="137"/>
      <c r="E19" s="136" t="s">
        <v>101</v>
      </c>
      <c r="F19" s="2"/>
      <c r="G19" s="2"/>
      <c r="H19" s="2"/>
      <c r="J19" s="54">
        <v>1816.4737047791104</v>
      </c>
      <c r="K19" s="54">
        <v>2176.587297668777</v>
      </c>
      <c r="L19" s="54">
        <v>2776.1526826287654</v>
      </c>
      <c r="M19" s="6">
        <v>3167.611870852819</v>
      </c>
      <c r="N19" s="6">
        <v>3952.662613645386</v>
      </c>
      <c r="O19" s="6">
        <v>4759.447065213832</v>
      </c>
      <c r="P19" s="6">
        <v>3851.7805151332277</v>
      </c>
      <c r="Q19" s="6">
        <v>5251.974066612742</v>
      </c>
      <c r="R19" s="6">
        <v>6329.198707542542</v>
      </c>
    </row>
    <row r="20" spans="2:18" ht="12" customHeight="1">
      <c r="B20" s="46"/>
      <c r="C20" s="46"/>
      <c r="D20" s="46"/>
      <c r="E20" s="46"/>
      <c r="F20" s="137" t="s">
        <v>342</v>
      </c>
      <c r="J20" s="35">
        <v>235.2126849800001</v>
      </c>
      <c r="K20" s="35">
        <v>287.71317214000015</v>
      </c>
      <c r="L20" s="35">
        <v>385.8727683199999</v>
      </c>
      <c r="M20" s="7">
        <v>360.72656554795265</v>
      </c>
      <c r="N20" s="7">
        <v>426.62516668640166</v>
      </c>
      <c r="O20" s="7">
        <v>528.8333121810533</v>
      </c>
      <c r="P20" s="7">
        <v>545.7329026646192</v>
      </c>
      <c r="Q20" s="7">
        <v>894.7150601873893</v>
      </c>
      <c r="R20" s="7">
        <v>1020.3403993424913</v>
      </c>
    </row>
    <row r="21" spans="2:18" ht="12" customHeight="1">
      <c r="B21" s="94"/>
      <c r="C21" s="94"/>
      <c r="D21" s="94"/>
      <c r="E21" s="94"/>
      <c r="F21" s="137" t="s">
        <v>343</v>
      </c>
      <c r="J21" s="35">
        <v>318.15620896054327</v>
      </c>
      <c r="K21" s="35">
        <v>347.54666097035437</v>
      </c>
      <c r="L21" s="35">
        <v>405.32852270061767</v>
      </c>
      <c r="M21" s="7">
        <v>457.1033650306736</v>
      </c>
      <c r="N21" s="7">
        <v>554.6781760467768</v>
      </c>
      <c r="O21" s="7">
        <v>761.1177715673778</v>
      </c>
      <c r="P21" s="7">
        <v>620.0677594692872</v>
      </c>
      <c r="Q21" s="7">
        <v>767.8796451345422</v>
      </c>
      <c r="R21" s="7">
        <v>977.2726779426225</v>
      </c>
    </row>
    <row r="22" spans="2:18" ht="12" customHeight="1">
      <c r="B22" s="94"/>
      <c r="C22" s="94"/>
      <c r="D22" s="94"/>
      <c r="E22" s="94"/>
      <c r="F22" s="137" t="s">
        <v>344</v>
      </c>
      <c r="J22" s="35">
        <v>44.411252530000006</v>
      </c>
      <c r="K22" s="35">
        <v>51.94863536000001</v>
      </c>
      <c r="L22" s="35">
        <v>61.27644212</v>
      </c>
      <c r="M22" s="7">
        <v>63.16333619177781</v>
      </c>
      <c r="N22" s="7">
        <v>92.45680146988389</v>
      </c>
      <c r="O22" s="7">
        <v>115.36139732285977</v>
      </c>
      <c r="P22" s="7">
        <v>116.37626248050341</v>
      </c>
      <c r="Q22" s="7">
        <v>181.10551631739003</v>
      </c>
      <c r="R22" s="7">
        <v>219.17323953415897</v>
      </c>
    </row>
    <row r="23" spans="2:18" s="1" customFormat="1" ht="12" customHeight="1">
      <c r="B23" s="94"/>
      <c r="C23" s="94"/>
      <c r="D23" s="94"/>
      <c r="E23" s="94"/>
      <c r="F23" s="137" t="s">
        <v>345</v>
      </c>
      <c r="G23" s="2"/>
      <c r="H23" s="2"/>
      <c r="J23" s="35">
        <v>165.34033818</v>
      </c>
      <c r="K23" s="35">
        <v>215.23594076</v>
      </c>
      <c r="L23" s="35">
        <v>349.59120533</v>
      </c>
      <c r="M23" s="7">
        <v>413.21343829859836</v>
      </c>
      <c r="N23" s="7">
        <v>626.6761519024235</v>
      </c>
      <c r="O23" s="7">
        <v>459.2499406698477</v>
      </c>
      <c r="P23" s="7">
        <v>368.03739074664895</v>
      </c>
      <c r="Q23" s="7">
        <v>637.4713439013296</v>
      </c>
      <c r="R23" s="7">
        <v>652.1248658092138</v>
      </c>
    </row>
    <row r="24" spans="2:18" ht="12" customHeight="1">
      <c r="B24" s="94"/>
      <c r="C24" s="94"/>
      <c r="D24" s="94"/>
      <c r="E24" s="94"/>
      <c r="F24" s="137" t="s">
        <v>346</v>
      </c>
      <c r="J24" s="35">
        <v>159.29208119999998</v>
      </c>
      <c r="K24" s="35">
        <v>225.69846425999998</v>
      </c>
      <c r="L24" s="35">
        <v>300.31922463</v>
      </c>
      <c r="M24" s="7">
        <v>378.63556053</v>
      </c>
      <c r="N24" s="7">
        <v>632.5041058090985</v>
      </c>
      <c r="O24" s="7">
        <v>829.3974399902908</v>
      </c>
      <c r="P24" s="7">
        <v>410.03410164843154</v>
      </c>
      <c r="Q24" s="7">
        <v>519.2766614809307</v>
      </c>
      <c r="R24" s="7">
        <v>689.9632211200001</v>
      </c>
    </row>
    <row r="25" spans="2:18" ht="12" customHeight="1">
      <c r="B25" s="94"/>
      <c r="C25" s="94"/>
      <c r="D25" s="94"/>
      <c r="E25" s="94"/>
      <c r="F25" s="137" t="s">
        <v>347</v>
      </c>
      <c r="J25" s="35">
        <v>214.7064694</v>
      </c>
      <c r="K25" s="35">
        <v>253.20743729000003</v>
      </c>
      <c r="L25" s="93">
        <v>297.7058357199998</v>
      </c>
      <c r="M25" s="7">
        <v>340.25815517499933</v>
      </c>
      <c r="N25" s="7">
        <v>410.7106544136446</v>
      </c>
      <c r="O25" s="7">
        <v>481.5929799525669</v>
      </c>
      <c r="P25" s="7">
        <v>486.4783742910984</v>
      </c>
      <c r="Q25" s="7">
        <v>521.3388711274151</v>
      </c>
      <c r="R25" s="7">
        <v>671.6864147799422</v>
      </c>
    </row>
    <row r="26" spans="2:18" s="1" customFormat="1" ht="12" customHeight="1">
      <c r="B26" s="94"/>
      <c r="C26" s="94"/>
      <c r="D26" s="94"/>
      <c r="E26" s="94"/>
      <c r="F26" s="137" t="s">
        <v>348</v>
      </c>
      <c r="G26" s="2"/>
      <c r="H26" s="2"/>
      <c r="J26" s="35">
        <v>154.33786194</v>
      </c>
      <c r="K26" s="35">
        <v>199.90593056</v>
      </c>
      <c r="L26" s="93">
        <v>246.86227427</v>
      </c>
      <c r="M26" s="7">
        <v>305.6026854697652</v>
      </c>
      <c r="N26" s="7">
        <v>361.7815249550716</v>
      </c>
      <c r="O26" s="7">
        <v>455.74186487990494</v>
      </c>
      <c r="P26" s="7">
        <v>457.36728032521717</v>
      </c>
      <c r="Q26" s="7">
        <v>572.1626227279742</v>
      </c>
      <c r="R26" s="7">
        <v>653.9769752206126</v>
      </c>
    </row>
    <row r="27" spans="2:18" ht="12" customHeight="1">
      <c r="B27" s="136"/>
      <c r="C27" s="136" t="s">
        <v>52</v>
      </c>
      <c r="D27" s="136" t="s">
        <v>349</v>
      </c>
      <c r="E27" s="136"/>
      <c r="F27" s="136"/>
      <c r="G27" s="1"/>
      <c r="H27" s="1"/>
      <c r="J27" s="54">
        <v>10921.493419999968</v>
      </c>
      <c r="K27" s="54">
        <v>14328.584228089952</v>
      </c>
      <c r="L27" s="54">
        <v>18446.01515995994</v>
      </c>
      <c r="M27" s="6">
        <v>22272.772954844964</v>
      </c>
      <c r="N27" s="6">
        <v>27902.972418512814</v>
      </c>
      <c r="O27" s="6">
        <v>38075.5764354001</v>
      </c>
      <c r="P27" s="6">
        <v>24455.7472635191</v>
      </c>
      <c r="Q27" s="6">
        <v>32370.68121214289</v>
      </c>
      <c r="R27" s="6">
        <v>41872.6773628795</v>
      </c>
    </row>
    <row r="28" spans="2:18" ht="12" customHeight="1">
      <c r="B28" s="137"/>
      <c r="C28" s="137"/>
      <c r="D28" s="137"/>
      <c r="E28" s="136" t="s">
        <v>350</v>
      </c>
      <c r="F28" s="137"/>
      <c r="J28" s="54">
        <v>3214.55733745</v>
      </c>
      <c r="K28" s="54">
        <v>4516.42630338</v>
      </c>
      <c r="L28" s="54">
        <v>6305.36404278</v>
      </c>
      <c r="M28" s="6">
        <v>8190.967748778693</v>
      </c>
      <c r="N28" s="6">
        <v>10799.763523899219</v>
      </c>
      <c r="O28" s="6">
        <v>16110.956531124748</v>
      </c>
      <c r="P28" s="6">
        <v>8945.178679556273</v>
      </c>
      <c r="Q28" s="6">
        <v>11303.313599929294</v>
      </c>
      <c r="R28" s="6">
        <v>16151.10075279942</v>
      </c>
    </row>
    <row r="29" spans="2:18" s="1" customFormat="1" ht="12" customHeight="1">
      <c r="B29" s="137"/>
      <c r="C29" s="137"/>
      <c r="D29" s="137"/>
      <c r="E29" s="137"/>
      <c r="F29" s="137" t="s">
        <v>16</v>
      </c>
      <c r="G29" s="2"/>
      <c r="H29" s="2"/>
      <c r="J29" s="35">
        <v>2125.55198717</v>
      </c>
      <c r="K29" s="35">
        <v>2874.56320409</v>
      </c>
      <c r="L29" s="35">
        <v>3775.52444404</v>
      </c>
      <c r="M29" s="7">
        <v>4873.522408139999</v>
      </c>
      <c r="N29" s="7">
        <v>5018.27837221</v>
      </c>
      <c r="O29" s="7">
        <v>7175.213690580002</v>
      </c>
      <c r="P29" s="7">
        <v>3975.6993283399997</v>
      </c>
      <c r="Q29" s="7">
        <v>4340.79571468</v>
      </c>
      <c r="R29" s="7">
        <v>6498.25498716</v>
      </c>
    </row>
    <row r="30" spans="2:18" s="1" customFormat="1" ht="12" customHeight="1">
      <c r="B30" s="94"/>
      <c r="C30" s="94"/>
      <c r="D30" s="94"/>
      <c r="E30" s="94"/>
      <c r="F30" s="137" t="s">
        <v>351</v>
      </c>
      <c r="G30" s="2"/>
      <c r="H30" s="2"/>
      <c r="J30" s="35">
        <v>211.50339461</v>
      </c>
      <c r="K30" s="35">
        <v>499.29120532</v>
      </c>
      <c r="L30" s="35">
        <v>979.56332954</v>
      </c>
      <c r="M30" s="7">
        <v>1596.8440814350197</v>
      </c>
      <c r="N30" s="7">
        <v>3633.6739546816707</v>
      </c>
      <c r="O30" s="7">
        <v>5340.628917850463</v>
      </c>
      <c r="P30" s="7">
        <v>2404.8492682762835</v>
      </c>
      <c r="Q30" s="7">
        <v>3395.404160679099</v>
      </c>
      <c r="R30" s="7">
        <v>4386.7886989003855</v>
      </c>
    </row>
    <row r="31" spans="2:18" s="1" customFormat="1" ht="12" customHeight="1">
      <c r="B31" s="94"/>
      <c r="C31" s="94"/>
      <c r="D31" s="94"/>
      <c r="E31" s="94"/>
      <c r="F31" s="137" t="s">
        <v>352</v>
      </c>
      <c r="G31" s="2"/>
      <c r="H31" s="2"/>
      <c r="J31" s="35">
        <v>106.98251572000001</v>
      </c>
      <c r="K31" s="35">
        <v>239.27669161000006</v>
      </c>
      <c r="L31" s="35">
        <v>281.58041905000005</v>
      </c>
      <c r="M31" s="7">
        <v>348.9540610196034</v>
      </c>
      <c r="N31" s="7">
        <v>488.1599904255843</v>
      </c>
      <c r="O31" s="7">
        <v>912.3121216033862</v>
      </c>
      <c r="P31" s="7">
        <v>689.9096830851975</v>
      </c>
      <c r="Q31" s="7">
        <v>712.3038214762666</v>
      </c>
      <c r="R31" s="7">
        <v>1148.6167577759272</v>
      </c>
    </row>
    <row r="32" spans="2:18" s="1" customFormat="1" ht="12" customHeight="1">
      <c r="B32" s="46"/>
      <c r="C32" s="46"/>
      <c r="D32" s="46"/>
      <c r="E32" s="46"/>
      <c r="F32" s="137" t="s">
        <v>353</v>
      </c>
      <c r="G32" s="2"/>
      <c r="H32" s="2"/>
      <c r="J32" s="7">
        <v>0</v>
      </c>
      <c r="K32" s="35">
        <v>0.03024309</v>
      </c>
      <c r="L32" s="35">
        <v>0.014974730000000002</v>
      </c>
      <c r="M32" s="7">
        <v>0</v>
      </c>
      <c r="N32" s="7">
        <v>0.00119951</v>
      </c>
      <c r="O32" s="7">
        <v>0</v>
      </c>
      <c r="P32" s="7">
        <v>171.56952772</v>
      </c>
      <c r="Q32" s="7">
        <v>1015.18256807</v>
      </c>
      <c r="R32" s="7">
        <v>1618.5919014600001</v>
      </c>
    </row>
    <row r="33" spans="2:18" s="1" customFormat="1" ht="12" customHeight="1">
      <c r="B33" s="46"/>
      <c r="C33" s="46"/>
      <c r="D33" s="46"/>
      <c r="E33" s="46"/>
      <c r="F33" s="137" t="s">
        <v>354</v>
      </c>
      <c r="G33" s="2"/>
      <c r="H33" s="2"/>
      <c r="J33" s="35">
        <v>378.80570604999997</v>
      </c>
      <c r="K33" s="35">
        <v>446.79339479</v>
      </c>
      <c r="L33" s="35">
        <v>521.15564903</v>
      </c>
      <c r="M33" s="7">
        <v>512.6206989192378</v>
      </c>
      <c r="N33" s="7">
        <v>493.48492044999995</v>
      </c>
      <c r="O33" s="7">
        <v>485.03474529999994</v>
      </c>
      <c r="P33" s="7">
        <v>497.3696294</v>
      </c>
      <c r="Q33" s="7">
        <v>189.92258239</v>
      </c>
      <c r="R33" s="7">
        <v>79.05230392</v>
      </c>
    </row>
    <row r="34" spans="2:18" s="1" customFormat="1" ht="12" customHeight="1">
      <c r="B34" s="46"/>
      <c r="C34" s="46"/>
      <c r="D34" s="46"/>
      <c r="E34" s="46"/>
      <c r="F34" s="137" t="s">
        <v>355</v>
      </c>
      <c r="G34" s="2"/>
      <c r="H34" s="2"/>
      <c r="J34" s="35">
        <v>296.68797642000004</v>
      </c>
      <c r="K34" s="35">
        <v>337.16061584000005</v>
      </c>
      <c r="L34" s="35">
        <v>540.81283633</v>
      </c>
      <c r="M34" s="7">
        <v>643.2179319216648</v>
      </c>
      <c r="N34" s="7">
        <v>797.6529054702734</v>
      </c>
      <c r="O34" s="7">
        <v>1561.8438325029852</v>
      </c>
      <c r="P34" s="7">
        <v>951.1695236458984</v>
      </c>
      <c r="Q34" s="7">
        <v>1257.7809118027433</v>
      </c>
      <c r="R34" s="7">
        <v>1801.9351486194282</v>
      </c>
    </row>
    <row r="35" spans="2:18" s="1" customFormat="1" ht="12" customHeight="1">
      <c r="B35" s="46"/>
      <c r="C35" s="46"/>
      <c r="D35" s="46"/>
      <c r="E35" s="136" t="s">
        <v>17</v>
      </c>
      <c r="F35" s="46"/>
      <c r="G35" s="2"/>
      <c r="H35" s="2"/>
      <c r="J35" s="54">
        <v>7706.936082549966</v>
      </c>
      <c r="K35" s="54">
        <v>9812.157924709954</v>
      </c>
      <c r="L35" s="54">
        <v>12140.651117179943</v>
      </c>
      <c r="M35" s="6">
        <v>14081.805206066272</v>
      </c>
      <c r="N35" s="6">
        <v>17103.2088946136</v>
      </c>
      <c r="O35" s="6">
        <v>21964.61990427535</v>
      </c>
      <c r="P35" s="6">
        <v>15510.568583962828</v>
      </c>
      <c r="Q35" s="6">
        <v>21067.367612213595</v>
      </c>
      <c r="R35" s="6">
        <v>25721.576610080076</v>
      </c>
    </row>
    <row r="36" spans="2:18" s="1" customFormat="1" ht="12" customHeight="1">
      <c r="B36" s="46"/>
      <c r="C36" s="46"/>
      <c r="D36" s="46"/>
      <c r="E36" s="46"/>
      <c r="F36" s="137" t="s">
        <v>76</v>
      </c>
      <c r="G36" s="2"/>
      <c r="H36" s="2"/>
      <c r="J36" s="35">
        <v>1196.1672560800002</v>
      </c>
      <c r="K36" s="35">
        <v>1517.7539367200002</v>
      </c>
      <c r="L36" s="35">
        <v>1895.93796023</v>
      </c>
      <c r="M36" s="7">
        <v>2191.804323013945</v>
      </c>
      <c r="N36" s="7">
        <v>2579.655835013505</v>
      </c>
      <c r="O36" s="7">
        <v>3454.310044081482</v>
      </c>
      <c r="P36" s="7">
        <v>2350.062561310986</v>
      </c>
      <c r="Q36" s="7">
        <v>3040.0119436642963</v>
      </c>
      <c r="R36" s="7">
        <v>3831.214626700088</v>
      </c>
    </row>
    <row r="37" spans="2:18" s="1" customFormat="1" ht="12" customHeight="1">
      <c r="B37" s="137"/>
      <c r="C37" s="137"/>
      <c r="D37" s="137"/>
      <c r="E37" s="46"/>
      <c r="F37" s="137" t="s">
        <v>356</v>
      </c>
      <c r="G37" s="2"/>
      <c r="H37" s="2"/>
      <c r="J37" s="35">
        <v>215.42779328</v>
      </c>
      <c r="K37" s="35">
        <v>305.23827153999997</v>
      </c>
      <c r="L37" s="35">
        <v>317.43899931000004</v>
      </c>
      <c r="M37" s="7">
        <v>325.94760084411877</v>
      </c>
      <c r="N37" s="7">
        <v>623.9439890806395</v>
      </c>
      <c r="O37" s="7">
        <v>1133.8517259100001</v>
      </c>
      <c r="P37" s="7">
        <v>524.6508857742999</v>
      </c>
      <c r="Q37" s="7">
        <v>722.5322031203718</v>
      </c>
      <c r="R37" s="7">
        <v>997.0611500112316</v>
      </c>
    </row>
    <row r="38" spans="2:18" s="1" customFormat="1" ht="12" customHeight="1">
      <c r="B38" s="137"/>
      <c r="C38" s="137"/>
      <c r="D38" s="137"/>
      <c r="E38" s="137"/>
      <c r="F38" s="137" t="s">
        <v>357</v>
      </c>
      <c r="G38" s="2"/>
      <c r="H38" s="2"/>
      <c r="J38" s="35">
        <v>774.3328193400001</v>
      </c>
      <c r="K38" s="35">
        <v>1091.8385924499999</v>
      </c>
      <c r="L38" s="35">
        <v>1348.9920383400001</v>
      </c>
      <c r="M38" s="7">
        <v>1569.0804115018755</v>
      </c>
      <c r="N38" s="7">
        <v>1777.4451397928979</v>
      </c>
      <c r="O38" s="7">
        <v>3059.1957784185606</v>
      </c>
      <c r="P38" s="7">
        <v>1676.6359840072041</v>
      </c>
      <c r="Q38" s="7">
        <v>2757.440609368683</v>
      </c>
      <c r="R38" s="7">
        <v>2807.9916081886413</v>
      </c>
    </row>
    <row r="39" spans="2:18" s="1" customFormat="1" ht="12" customHeight="1">
      <c r="B39" s="46"/>
      <c r="C39" s="46"/>
      <c r="D39" s="46"/>
      <c r="E39" s="46"/>
      <c r="F39" s="137" t="s">
        <v>358</v>
      </c>
      <c r="G39" s="2"/>
      <c r="H39" s="2"/>
      <c r="J39" s="35">
        <v>202.32327914000007</v>
      </c>
      <c r="K39" s="35">
        <v>209.23300772</v>
      </c>
      <c r="L39" s="35">
        <v>213.74748775999998</v>
      </c>
      <c r="M39" s="7">
        <v>257.27944847027254</v>
      </c>
      <c r="N39" s="7">
        <v>331.0188059894649</v>
      </c>
      <c r="O39" s="7">
        <v>501.9681802087079</v>
      </c>
      <c r="P39" s="7">
        <v>499.60219467021034</v>
      </c>
      <c r="Q39" s="7">
        <v>513.1272503311983</v>
      </c>
      <c r="R39" s="7">
        <v>636.1395774521268</v>
      </c>
    </row>
    <row r="40" spans="2:18" s="1" customFormat="1" ht="12" customHeight="1">
      <c r="B40" s="46"/>
      <c r="C40" s="46"/>
      <c r="D40" s="46"/>
      <c r="E40" s="46"/>
      <c r="F40" s="137" t="s">
        <v>359</v>
      </c>
      <c r="G40" s="2"/>
      <c r="H40" s="2"/>
      <c r="J40" s="35">
        <v>1366.33366737</v>
      </c>
      <c r="K40" s="35">
        <v>1606.03524636</v>
      </c>
      <c r="L40" s="35">
        <v>2110.59957631</v>
      </c>
      <c r="M40" s="7">
        <v>2360.0797462091023</v>
      </c>
      <c r="N40" s="7">
        <v>2587.2587621659823</v>
      </c>
      <c r="O40" s="7">
        <v>3193.1735281789797</v>
      </c>
      <c r="P40" s="7">
        <v>2874.260307583415</v>
      </c>
      <c r="Q40" s="7">
        <v>3286.2947497030773</v>
      </c>
      <c r="R40" s="7">
        <v>3976.446425862793</v>
      </c>
    </row>
    <row r="41" spans="2:18" s="1" customFormat="1" ht="12" customHeight="1">
      <c r="B41" s="46"/>
      <c r="C41" s="46"/>
      <c r="D41" s="46"/>
      <c r="E41" s="46"/>
      <c r="F41" s="137" t="s">
        <v>360</v>
      </c>
      <c r="G41" s="2"/>
      <c r="H41" s="2"/>
      <c r="J41" s="35">
        <v>120.43617357</v>
      </c>
      <c r="K41" s="35">
        <v>113.65736057</v>
      </c>
      <c r="L41" s="35">
        <v>157.94690656</v>
      </c>
      <c r="M41" s="7">
        <v>175.9258360234126</v>
      </c>
      <c r="N41" s="7">
        <v>201.8506426844197</v>
      </c>
      <c r="O41" s="7">
        <v>264.05843524606814</v>
      </c>
      <c r="P41" s="7">
        <v>233.96225831828542</v>
      </c>
      <c r="Q41" s="7">
        <v>247.04398200215073</v>
      </c>
      <c r="R41" s="7">
        <v>298.71310135436266</v>
      </c>
    </row>
    <row r="42" spans="2:18" s="1" customFormat="1" ht="12" customHeight="1">
      <c r="B42" s="46"/>
      <c r="C42" s="46"/>
      <c r="D42" s="46"/>
      <c r="E42" s="46"/>
      <c r="F42" s="137" t="s">
        <v>285</v>
      </c>
      <c r="G42" s="2"/>
      <c r="H42" s="2"/>
      <c r="J42" s="35">
        <v>77.43045096</v>
      </c>
      <c r="K42" s="35">
        <v>262.21849655</v>
      </c>
      <c r="L42" s="35">
        <v>716.4259981099999</v>
      </c>
      <c r="M42" s="7">
        <v>548.85586472</v>
      </c>
      <c r="N42" s="7">
        <v>858.91505642</v>
      </c>
      <c r="O42" s="7">
        <v>845.15736347</v>
      </c>
      <c r="P42" s="7">
        <v>375.82196605</v>
      </c>
      <c r="Q42" s="7">
        <v>400.32694635</v>
      </c>
      <c r="R42" s="7">
        <v>681.71412155</v>
      </c>
    </row>
    <row r="43" spans="2:18" s="1" customFormat="1" ht="12" customHeight="1">
      <c r="B43" s="46"/>
      <c r="C43" s="46"/>
      <c r="D43" s="46"/>
      <c r="E43" s="46"/>
      <c r="F43" s="137" t="s">
        <v>361</v>
      </c>
      <c r="G43" s="2"/>
      <c r="H43" s="2"/>
      <c r="J43" s="35">
        <v>211.26667829</v>
      </c>
      <c r="K43" s="35">
        <v>189.25345344</v>
      </c>
      <c r="L43" s="35">
        <v>186.11616923</v>
      </c>
      <c r="M43" s="7">
        <v>433.62873501999997</v>
      </c>
      <c r="N43" s="7">
        <v>659.3830940759439</v>
      </c>
      <c r="O43" s="7">
        <v>735.2823061400359</v>
      </c>
      <c r="P43" s="7">
        <v>323.73287355</v>
      </c>
      <c r="Q43" s="7">
        <v>303.846576901061</v>
      </c>
      <c r="R43" s="7">
        <v>455.90283480203027</v>
      </c>
    </row>
    <row r="44" spans="2:18" s="1" customFormat="1" ht="12" customHeight="1">
      <c r="B44" s="46"/>
      <c r="C44" s="46"/>
      <c r="D44" s="46"/>
      <c r="E44" s="46"/>
      <c r="F44" s="137" t="s">
        <v>362</v>
      </c>
      <c r="G44" s="2"/>
      <c r="H44" s="2"/>
      <c r="J44" s="35">
        <v>83.54040149999999</v>
      </c>
      <c r="K44" s="35">
        <v>106.17762221</v>
      </c>
      <c r="L44" s="35">
        <v>126.84226834</v>
      </c>
      <c r="M44" s="7">
        <v>179.98595840435422</v>
      </c>
      <c r="N44" s="7">
        <v>261.3873044314597</v>
      </c>
      <c r="O44" s="7">
        <v>356.7552743347834</v>
      </c>
      <c r="P44" s="7">
        <v>342.19817621444014</v>
      </c>
      <c r="Q44" s="7">
        <v>391.65952789445805</v>
      </c>
      <c r="R44" s="7">
        <v>559.5099925570662</v>
      </c>
    </row>
    <row r="45" spans="2:18" s="1" customFormat="1" ht="12" customHeight="1">
      <c r="B45" s="46"/>
      <c r="C45" s="46"/>
      <c r="D45" s="46"/>
      <c r="E45" s="46"/>
      <c r="F45" s="137" t="s">
        <v>363</v>
      </c>
      <c r="G45" s="2"/>
      <c r="H45" s="2"/>
      <c r="J45" s="35">
        <v>276.79818309999996</v>
      </c>
      <c r="K45" s="35">
        <v>357.93510338000004</v>
      </c>
      <c r="L45" s="35">
        <v>413.79483414000003</v>
      </c>
      <c r="M45" s="7">
        <v>442.36305703634775</v>
      </c>
      <c r="N45" s="7">
        <v>535.8529495369637</v>
      </c>
      <c r="O45" s="7">
        <v>586.2390580472966</v>
      </c>
      <c r="P45" s="7">
        <v>459.74690613122766</v>
      </c>
      <c r="Q45" s="7">
        <v>644.5252327763594</v>
      </c>
      <c r="R45" s="7">
        <v>678.7343328444209</v>
      </c>
    </row>
    <row r="46" spans="2:18" ht="12" customHeight="1">
      <c r="B46" s="46"/>
      <c r="C46" s="46"/>
      <c r="D46" s="46"/>
      <c r="E46" s="46"/>
      <c r="F46" s="137" t="s">
        <v>364</v>
      </c>
      <c r="J46" s="35">
        <v>311.23644285</v>
      </c>
      <c r="K46" s="35">
        <v>406.43196003</v>
      </c>
      <c r="L46" s="35">
        <v>439.02208757000017</v>
      </c>
      <c r="M46" s="7">
        <v>501.854654874891</v>
      </c>
      <c r="N46" s="7">
        <v>526.6815572582581</v>
      </c>
      <c r="O46" s="7">
        <v>587.5317121837685</v>
      </c>
      <c r="P46" s="7">
        <v>440.929463608471</v>
      </c>
      <c r="Q46" s="7">
        <v>657.5010587312042</v>
      </c>
      <c r="R46" s="7">
        <v>775.5335409351935</v>
      </c>
    </row>
    <row r="47" spans="2:18" ht="12" customHeight="1">
      <c r="B47" s="94"/>
      <c r="C47" s="136" t="s">
        <v>62</v>
      </c>
      <c r="D47" s="136" t="s">
        <v>365</v>
      </c>
      <c r="E47" s="136"/>
      <c r="F47" s="136"/>
      <c r="G47" s="1"/>
      <c r="H47" s="1"/>
      <c r="I47" s="8"/>
      <c r="J47" s="54">
        <v>3178.2715634975007</v>
      </c>
      <c r="K47" s="54">
        <v>3818.4759398076562</v>
      </c>
      <c r="L47" s="54">
        <v>6332.417158008698</v>
      </c>
      <c r="M47" s="6">
        <v>6810.466419527422</v>
      </c>
      <c r="N47" s="6">
        <v>7827.068125093892</v>
      </c>
      <c r="O47" s="6">
        <v>10566.823685476966</v>
      </c>
      <c r="P47" s="6">
        <v>7684.735916377844</v>
      </c>
      <c r="Q47" s="6">
        <v>10535.205814879384</v>
      </c>
      <c r="R47" s="6">
        <v>13189.011270200872</v>
      </c>
    </row>
    <row r="48" spans="2:18" ht="12" customHeight="1">
      <c r="B48" s="46"/>
      <c r="C48" s="46"/>
      <c r="D48" s="46"/>
      <c r="E48" s="46"/>
      <c r="F48" s="137" t="s">
        <v>366</v>
      </c>
      <c r="I48" s="8"/>
      <c r="J48" s="35">
        <v>458.02397386999996</v>
      </c>
      <c r="K48" s="35">
        <v>654.9870244199999</v>
      </c>
      <c r="L48" s="35">
        <v>1052.63511436</v>
      </c>
      <c r="M48" s="7">
        <v>1194.6710052113303</v>
      </c>
      <c r="N48" s="7">
        <v>1462.6463632253644</v>
      </c>
      <c r="O48" s="7">
        <v>1826.701045437744</v>
      </c>
      <c r="P48" s="7">
        <v>982.3033769968531</v>
      </c>
      <c r="Q48" s="7">
        <v>2164.3691703447466</v>
      </c>
      <c r="R48" s="7">
        <v>2639.9676821703815</v>
      </c>
    </row>
    <row r="49" spans="2:18" ht="12" customHeight="1">
      <c r="B49" s="136"/>
      <c r="C49" s="46"/>
      <c r="D49" s="46"/>
      <c r="E49" s="46"/>
      <c r="F49" s="137" t="s">
        <v>367</v>
      </c>
      <c r="I49" s="8"/>
      <c r="J49" s="93">
        <v>134.22657490000006</v>
      </c>
      <c r="K49" s="93">
        <v>180.33077915000004</v>
      </c>
      <c r="L49" s="35">
        <v>448.1722218000002</v>
      </c>
      <c r="M49" s="7">
        <v>277.880837014836</v>
      </c>
      <c r="N49" s="7">
        <v>309.9249920460506</v>
      </c>
      <c r="O49" s="7">
        <v>373.73427821695736</v>
      </c>
      <c r="P49" s="7">
        <v>280.0870908835174</v>
      </c>
      <c r="Q49" s="7">
        <v>494.2752720748773</v>
      </c>
      <c r="R49" s="7">
        <v>504.38585711947076</v>
      </c>
    </row>
    <row r="50" spans="2:18" ht="12" customHeight="1">
      <c r="B50" s="136"/>
      <c r="C50" s="136"/>
      <c r="D50" s="136"/>
      <c r="E50" s="136"/>
      <c r="F50" s="137" t="s">
        <v>368</v>
      </c>
      <c r="G50" s="28"/>
      <c r="I50" s="8"/>
      <c r="J50" s="7">
        <v>195.84739444000002</v>
      </c>
      <c r="K50" s="35">
        <v>130.05702841</v>
      </c>
      <c r="L50" s="35">
        <v>580.04474439</v>
      </c>
      <c r="M50" s="35">
        <v>889.7865928230443</v>
      </c>
      <c r="N50" s="35">
        <v>749.5489149710888</v>
      </c>
      <c r="O50" s="35">
        <v>1053.0217425251928</v>
      </c>
      <c r="P50" s="35">
        <v>651.9846696716086</v>
      </c>
      <c r="Q50" s="35">
        <v>906.5945954466092</v>
      </c>
      <c r="R50" s="35">
        <v>1042.3121098029142</v>
      </c>
    </row>
    <row r="51" spans="2:18" ht="12" customHeight="1">
      <c r="B51" s="46"/>
      <c r="C51" s="46"/>
      <c r="D51" s="46"/>
      <c r="E51" s="46"/>
      <c r="F51" s="137" t="s">
        <v>369</v>
      </c>
      <c r="G51" s="30"/>
      <c r="I51" s="8"/>
      <c r="J51" s="7">
        <v>196.46723847</v>
      </c>
      <c r="K51" s="35">
        <v>386.28953720000004</v>
      </c>
      <c r="L51" s="35">
        <v>564.02630333</v>
      </c>
      <c r="M51" s="35">
        <v>507.9658935365642</v>
      </c>
      <c r="N51" s="35">
        <v>752.8212155498727</v>
      </c>
      <c r="O51" s="35">
        <v>1045.908120745301</v>
      </c>
      <c r="P51" s="7">
        <v>704.059991434196</v>
      </c>
      <c r="Q51" s="7">
        <v>1181.0425445503904</v>
      </c>
      <c r="R51" s="7">
        <v>1634.3879110366452</v>
      </c>
    </row>
    <row r="52" spans="2:18" ht="12" customHeight="1">
      <c r="B52" s="46"/>
      <c r="C52" s="46"/>
      <c r="D52" s="46"/>
      <c r="E52" s="46"/>
      <c r="F52" s="137" t="s">
        <v>370</v>
      </c>
      <c r="G52" s="30"/>
      <c r="I52" s="8"/>
      <c r="J52" s="7">
        <v>108.72404422</v>
      </c>
      <c r="K52" s="35">
        <v>111.57203235000003</v>
      </c>
      <c r="L52" s="35">
        <v>153.95257403</v>
      </c>
      <c r="M52" s="35">
        <v>198.0226752264026</v>
      </c>
      <c r="N52" s="35">
        <v>265.3789590003589</v>
      </c>
      <c r="O52" s="35">
        <v>816.2488335355602</v>
      </c>
      <c r="P52" s="7">
        <v>599.7200886609129</v>
      </c>
      <c r="Q52" s="7">
        <v>396.2041068539297</v>
      </c>
      <c r="R52" s="7">
        <v>516.370450163189</v>
      </c>
    </row>
    <row r="53" spans="2:18" ht="12" customHeight="1">
      <c r="B53" s="46"/>
      <c r="C53" s="46"/>
      <c r="D53" s="46"/>
      <c r="E53" s="46"/>
      <c r="F53" s="137" t="s">
        <v>371</v>
      </c>
      <c r="G53" s="30"/>
      <c r="I53" s="8"/>
      <c r="J53" s="35">
        <v>61.63338893000001</v>
      </c>
      <c r="K53" s="35">
        <v>118.35826446000002</v>
      </c>
      <c r="L53" s="35">
        <v>51.39484884</v>
      </c>
      <c r="M53" s="35">
        <v>196.88885991646174</v>
      </c>
      <c r="N53" s="35">
        <v>147.73593599814336</v>
      </c>
      <c r="O53" s="35">
        <v>217.26465428027404</v>
      </c>
      <c r="P53" s="7">
        <v>216.99756752165212</v>
      </c>
      <c r="Q53" s="7">
        <v>268.1735792648997</v>
      </c>
      <c r="R53" s="7">
        <v>152.92386231556372</v>
      </c>
    </row>
    <row r="54" spans="2:18" ht="12" customHeight="1">
      <c r="B54" s="46"/>
      <c r="C54" s="46"/>
      <c r="D54" s="46"/>
      <c r="E54" s="46"/>
      <c r="F54" s="137" t="s">
        <v>372</v>
      </c>
      <c r="G54" s="8"/>
      <c r="H54" s="8"/>
      <c r="I54" s="8"/>
      <c r="J54" s="7">
        <v>65.62925102000001</v>
      </c>
      <c r="K54" s="35">
        <v>74.7633553</v>
      </c>
      <c r="L54" s="35">
        <v>108.96623770000002</v>
      </c>
      <c r="M54" s="35">
        <v>124.11555382439805</v>
      </c>
      <c r="N54" s="35">
        <v>150.92841950094532</v>
      </c>
      <c r="O54" s="35">
        <v>216.2535023445103</v>
      </c>
      <c r="P54" s="7">
        <v>151.6564959744905</v>
      </c>
      <c r="Q54" s="7">
        <v>180.17600227013492</v>
      </c>
      <c r="R54" s="7">
        <v>243.4032268033941</v>
      </c>
    </row>
    <row r="55" spans="2:18" ht="12" customHeight="1">
      <c r="B55" s="46"/>
      <c r="C55" s="46"/>
      <c r="D55" s="46"/>
      <c r="E55" s="46"/>
      <c r="F55" s="137" t="s">
        <v>373</v>
      </c>
      <c r="G55" s="8"/>
      <c r="H55" s="8"/>
      <c r="I55" s="8"/>
      <c r="J55" s="7">
        <v>88.82097724</v>
      </c>
      <c r="K55" s="35">
        <v>19.53188804</v>
      </c>
      <c r="L55" s="35">
        <v>99.35369917</v>
      </c>
      <c r="M55" s="35">
        <v>17.947766940741616</v>
      </c>
      <c r="N55" s="35">
        <v>27.38700414118112</v>
      </c>
      <c r="O55" s="35">
        <v>238.3417367520727</v>
      </c>
      <c r="P55" s="35">
        <v>437.75292416079867</v>
      </c>
      <c r="Q55" s="35">
        <v>109.08818721322086</v>
      </c>
      <c r="R55" s="35">
        <v>219.0390317756655</v>
      </c>
    </row>
    <row r="56" spans="2:18" ht="12" customHeight="1">
      <c r="B56" s="46"/>
      <c r="C56" s="46"/>
      <c r="D56" s="46"/>
      <c r="E56" s="46"/>
      <c r="F56" s="137" t="s">
        <v>374</v>
      </c>
      <c r="I56" s="130"/>
      <c r="J56" s="140">
        <v>906.1138763475014</v>
      </c>
      <c r="K56" s="140">
        <v>873.2151139276576</v>
      </c>
      <c r="L56" s="140">
        <v>1612.819652148697</v>
      </c>
      <c r="M56" s="141">
        <v>1471.1790159926957</v>
      </c>
      <c r="N56" s="141">
        <v>1698.1463919685134</v>
      </c>
      <c r="O56" s="141">
        <v>1992.6870207103007</v>
      </c>
      <c r="P56" s="35">
        <v>1458.1440646715746</v>
      </c>
      <c r="Q56" s="35">
        <v>1969.0427653664397</v>
      </c>
      <c r="R56" s="35">
        <v>2631.9543484645574</v>
      </c>
    </row>
    <row r="57" spans="2:18" ht="12" customHeight="1">
      <c r="B57" s="46"/>
      <c r="C57" s="46"/>
      <c r="D57" s="46"/>
      <c r="E57" s="46"/>
      <c r="F57" s="137" t="s">
        <v>375</v>
      </c>
      <c r="I57" s="130"/>
      <c r="J57" s="140">
        <v>127.30287692</v>
      </c>
      <c r="K57" s="140">
        <v>188.2312214</v>
      </c>
      <c r="L57" s="140">
        <v>233.99392441999998</v>
      </c>
      <c r="M57" s="141">
        <v>299.96075035761277</v>
      </c>
      <c r="N57" s="141">
        <v>390.0437081930698</v>
      </c>
      <c r="O57" s="141">
        <v>479.836130694194</v>
      </c>
      <c r="P57" s="35">
        <v>417.81611233186607</v>
      </c>
      <c r="Q57" s="35">
        <v>512.6784509831728</v>
      </c>
      <c r="R57" s="35">
        <v>642.5667567777576</v>
      </c>
    </row>
    <row r="58" spans="2:18" ht="12" customHeight="1">
      <c r="B58" s="46"/>
      <c r="C58" s="46"/>
      <c r="D58" s="46"/>
      <c r="E58" s="46"/>
      <c r="F58" s="137" t="s">
        <v>376</v>
      </c>
      <c r="I58" s="130"/>
      <c r="J58" s="140">
        <v>233.94413339000002</v>
      </c>
      <c r="K58" s="140">
        <v>282.42320563</v>
      </c>
      <c r="L58" s="140">
        <v>358.28740995</v>
      </c>
      <c r="M58" s="141">
        <v>394.9301736555582</v>
      </c>
      <c r="N58" s="141">
        <v>338.7134781819103</v>
      </c>
      <c r="O58" s="141">
        <v>317.66928923419107</v>
      </c>
      <c r="P58" s="35">
        <v>272.1419645330206</v>
      </c>
      <c r="Q58" s="35">
        <v>328.2067530355773</v>
      </c>
      <c r="R58" s="35">
        <v>382.9351532293814</v>
      </c>
    </row>
    <row r="59" spans="2:18" ht="12" customHeight="1">
      <c r="B59" s="46"/>
      <c r="C59" s="46"/>
      <c r="D59" s="46"/>
      <c r="E59" s="46"/>
      <c r="F59" s="137" t="s">
        <v>377</v>
      </c>
      <c r="I59" s="130"/>
      <c r="J59" s="140">
        <v>219.60807693999993</v>
      </c>
      <c r="K59" s="140">
        <v>259.39167307</v>
      </c>
      <c r="L59" s="140">
        <v>314.69838337999994</v>
      </c>
      <c r="M59" s="141">
        <v>389.1710779230051</v>
      </c>
      <c r="N59" s="141">
        <v>460.54704341277545</v>
      </c>
      <c r="O59" s="141">
        <v>517.3589467974955</v>
      </c>
      <c r="P59" s="35">
        <v>451.1312350518579</v>
      </c>
      <c r="Q59" s="35">
        <v>589.9264873552229</v>
      </c>
      <c r="R59" s="35">
        <v>754.2292683850403</v>
      </c>
    </row>
    <row r="60" spans="2:18" ht="10.5" customHeight="1">
      <c r="B60" s="136"/>
      <c r="C60" s="136"/>
      <c r="D60" s="136"/>
      <c r="E60" s="136"/>
      <c r="F60" s="136"/>
      <c r="I60" s="9"/>
      <c r="J60" s="140"/>
      <c r="K60" s="140"/>
      <c r="L60" s="140"/>
      <c r="M60" s="141"/>
      <c r="N60" s="141"/>
      <c r="O60" s="141"/>
      <c r="P60" s="35"/>
      <c r="Q60" s="35"/>
      <c r="R60" s="35"/>
    </row>
    <row r="61" spans="2:18" ht="10.5" customHeight="1">
      <c r="B61" s="136"/>
      <c r="C61" s="136"/>
      <c r="D61" s="136"/>
      <c r="E61" s="136"/>
      <c r="F61" s="136"/>
      <c r="I61" s="9"/>
      <c r="J61" s="140"/>
      <c r="K61" s="140"/>
      <c r="L61" s="140"/>
      <c r="M61" s="141"/>
      <c r="N61" s="141"/>
      <c r="O61" s="141"/>
      <c r="P61" s="35"/>
      <c r="Q61" s="35"/>
      <c r="R61" s="35"/>
    </row>
    <row r="62" spans="2:18" ht="10.5" customHeight="1">
      <c r="B62" s="136" t="s">
        <v>378</v>
      </c>
      <c r="C62" s="136"/>
      <c r="D62" s="136"/>
      <c r="E62" s="136"/>
      <c r="F62" s="136"/>
      <c r="J62" s="6">
        <v>19264.12507104117</v>
      </c>
      <c r="K62" s="54">
        <v>24726.946784884007</v>
      </c>
      <c r="L62" s="54">
        <v>32925.50812229849</v>
      </c>
      <c r="M62" s="54">
        <v>38977.99432891329</v>
      </c>
      <c r="N62" s="54">
        <v>47595.06106773165</v>
      </c>
      <c r="O62" s="54">
        <v>62787.400815001245</v>
      </c>
      <c r="P62" s="54">
        <v>42805.542783458164</v>
      </c>
      <c r="Q62" s="54">
        <v>59388.38973528721</v>
      </c>
      <c r="R62" s="54">
        <v>74908.42987933487</v>
      </c>
    </row>
    <row r="63" spans="2:18" ht="10.5" customHeight="1">
      <c r="B63" s="136"/>
      <c r="C63" s="136"/>
      <c r="D63" s="136"/>
      <c r="E63" s="136"/>
      <c r="F63" s="136"/>
      <c r="J63" s="22"/>
      <c r="K63" s="23"/>
      <c r="L63" s="23"/>
      <c r="M63" s="23"/>
      <c r="N63" s="23"/>
      <c r="O63" s="23"/>
      <c r="P63" s="23"/>
      <c r="Q63" s="23"/>
      <c r="R63" s="23"/>
    </row>
    <row r="64" spans="2:18" ht="10.5" customHeight="1">
      <c r="B64" s="138" t="s">
        <v>379</v>
      </c>
      <c r="C64" s="139"/>
      <c r="D64" s="139"/>
      <c r="E64" s="139"/>
      <c r="F64" s="139"/>
      <c r="G64" s="18"/>
      <c r="H64" s="18"/>
      <c r="J64" s="142">
        <v>17885.51813114665</v>
      </c>
      <c r="K64" s="105">
        <v>22869.293350294844</v>
      </c>
      <c r="L64" s="105">
        <v>30664.529066931802</v>
      </c>
      <c r="M64" s="105">
        <v>36433.3973228782</v>
      </c>
      <c r="N64" s="105">
        <v>44429.560830197</v>
      </c>
      <c r="O64" s="105">
        <v>58436.00280913996</v>
      </c>
      <c r="P64" s="105">
        <v>40102.63907069044</v>
      </c>
      <c r="Q64" s="105">
        <v>55572.37672345707</v>
      </c>
      <c r="R64" s="105">
        <v>70618.49679946185</v>
      </c>
    </row>
    <row r="66" ht="10.5" customHeight="1">
      <c r="B66" s="213" t="s">
        <v>420</v>
      </c>
    </row>
    <row r="67" ht="10.5" customHeight="1">
      <c r="B67" s="213" t="s">
        <v>408</v>
      </c>
    </row>
    <row r="68" ht="10.5" customHeight="1">
      <c r="B68" s="213" t="s">
        <v>409</v>
      </c>
    </row>
  </sheetData>
  <sheetProtection/>
  <printOptions horizontalCentered="1" verticalCentered="1"/>
  <pageMargins left="0.5118110236220472" right="0.5118110236220472" top="0.5118110236220472" bottom="0.5118110236220472" header="0.5118110236220472" footer="0.5118110236220472"/>
  <pageSetup fitToHeight="1" fitToWidth="1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95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71" customWidth="1"/>
    <col min="2" max="2" width="2.7109375" style="70" customWidth="1"/>
    <col min="3" max="4" width="1.421875" style="70" customWidth="1"/>
    <col min="5" max="5" width="2.28125" style="71" customWidth="1"/>
    <col min="6" max="6" width="38.28125" style="71" customWidth="1"/>
    <col min="7" max="7" width="0.85546875" style="71" customWidth="1"/>
    <col min="8" max="22" width="10.7109375" style="71" customWidth="1"/>
    <col min="23" max="16384" width="11.421875" style="71" customWidth="1"/>
  </cols>
  <sheetData>
    <row r="1" ht="15.75">
      <c r="B1" s="296" t="s">
        <v>435</v>
      </c>
    </row>
    <row r="2" spans="2:22" ht="12.75">
      <c r="B2" s="75" t="s">
        <v>442</v>
      </c>
      <c r="I2" s="72"/>
      <c r="Q2" s="73"/>
      <c r="R2" s="73"/>
      <c r="S2" s="73"/>
      <c r="T2" s="73"/>
      <c r="U2" s="73"/>
      <c r="V2" s="73"/>
    </row>
    <row r="3" spans="2:22" ht="12.75">
      <c r="B3" s="125" t="s">
        <v>0</v>
      </c>
      <c r="I3" s="73"/>
      <c r="Q3" s="73"/>
      <c r="R3" s="73"/>
      <c r="S3" s="73"/>
      <c r="T3" s="73"/>
      <c r="U3" s="73"/>
      <c r="V3" s="73"/>
    </row>
    <row r="4" spans="2:22" ht="12.75">
      <c r="B4" s="125"/>
      <c r="I4" s="73"/>
      <c r="Q4" s="73"/>
      <c r="R4" s="73"/>
      <c r="S4" s="73"/>
      <c r="T4" s="73"/>
      <c r="U4" s="73"/>
      <c r="V4" s="73"/>
    </row>
    <row r="5" spans="2:22" ht="12.75">
      <c r="B5" s="125"/>
      <c r="F5" s="75" t="s">
        <v>455</v>
      </c>
      <c r="I5" s="73"/>
      <c r="Q5" s="73"/>
      <c r="R5" s="73"/>
      <c r="S5" s="73"/>
      <c r="T5" s="73"/>
      <c r="U5" s="73"/>
      <c r="V5" s="73"/>
    </row>
    <row r="6" spans="2:9" ht="12.75">
      <c r="B6" s="74"/>
      <c r="C6" s="74"/>
      <c r="D6" s="74"/>
      <c r="I6" s="75"/>
    </row>
    <row r="7" spans="2:16" ht="12.75">
      <c r="B7" s="76"/>
      <c r="C7" s="76"/>
      <c r="D7" s="76"/>
      <c r="E7" s="76"/>
      <c r="F7" s="76"/>
      <c r="G7" s="76"/>
      <c r="H7" s="77">
        <v>2003</v>
      </c>
      <c r="I7" s="77">
        <v>2004</v>
      </c>
      <c r="J7" s="77">
        <v>2005</v>
      </c>
      <c r="K7" s="77">
        <v>2006</v>
      </c>
      <c r="L7" s="77">
        <v>2007</v>
      </c>
      <c r="M7" s="77">
        <v>2008</v>
      </c>
      <c r="N7" s="77">
        <v>2009</v>
      </c>
      <c r="O7" s="77">
        <v>2010</v>
      </c>
      <c r="P7" s="77">
        <v>2011</v>
      </c>
    </row>
    <row r="8" spans="2:16" ht="12.75">
      <c r="B8" s="78"/>
      <c r="C8" s="78"/>
      <c r="D8" s="78"/>
      <c r="E8" s="78"/>
      <c r="F8" s="78" t="s">
        <v>1</v>
      </c>
      <c r="G8" s="78"/>
      <c r="H8" s="79"/>
      <c r="I8" s="79"/>
      <c r="J8" s="79"/>
      <c r="K8" s="79"/>
      <c r="L8" s="79"/>
      <c r="M8" s="79"/>
      <c r="N8" s="79"/>
      <c r="O8" s="79"/>
      <c r="P8" s="79"/>
    </row>
    <row r="9" spans="2:19" s="75" customFormat="1" ht="12.75">
      <c r="B9" s="74" t="s">
        <v>45</v>
      </c>
      <c r="C9" s="74" t="s">
        <v>380</v>
      </c>
      <c r="D9" s="74"/>
      <c r="E9" s="74"/>
      <c r="F9" s="74"/>
      <c r="G9" s="74"/>
      <c r="H9" s="80">
        <v>2770.8</v>
      </c>
      <c r="I9" s="81">
        <v>3456.8</v>
      </c>
      <c r="J9" s="81">
        <v>4301.1</v>
      </c>
      <c r="K9" s="81">
        <v>4694.7</v>
      </c>
      <c r="L9" s="81">
        <v>5213.5</v>
      </c>
      <c r="M9" s="81">
        <v>6456.488082325746</v>
      </c>
      <c r="N9" s="81">
        <v>4720.4798243863</v>
      </c>
      <c r="O9" s="81">
        <v>6394.438953926344</v>
      </c>
      <c r="P9" s="81">
        <v>7219.192904292009</v>
      </c>
      <c r="R9" s="168"/>
      <c r="S9" s="81"/>
    </row>
    <row r="10" spans="4:19" ht="12.75">
      <c r="D10" s="70" t="s">
        <v>381</v>
      </c>
      <c r="E10" s="70"/>
      <c r="F10" s="70"/>
      <c r="G10" s="70"/>
      <c r="H10" s="83">
        <v>1624.7</v>
      </c>
      <c r="I10" s="84">
        <v>2100.1000000000004</v>
      </c>
      <c r="J10" s="84">
        <v>2751.5</v>
      </c>
      <c r="K10" s="84">
        <v>2903.8</v>
      </c>
      <c r="L10" s="84">
        <v>3269</v>
      </c>
      <c r="M10" s="84">
        <v>4229.185506</v>
      </c>
      <c r="N10" s="84">
        <v>2981.419659561239</v>
      </c>
      <c r="O10" s="84">
        <v>4459.624578999999</v>
      </c>
      <c r="P10" s="84">
        <v>5065.504054250001</v>
      </c>
      <c r="R10" s="169"/>
      <c r="S10" s="81"/>
    </row>
    <row r="11" spans="5:19" ht="12.75">
      <c r="E11" s="70" t="s">
        <v>382</v>
      </c>
      <c r="F11" s="70"/>
      <c r="G11" s="70"/>
      <c r="H11" s="83">
        <v>7.199999999999999</v>
      </c>
      <c r="I11" s="84">
        <v>8.5</v>
      </c>
      <c r="J11" s="84">
        <v>8.6</v>
      </c>
      <c r="K11" s="84">
        <v>15.899999999999999</v>
      </c>
      <c r="L11" s="84">
        <v>19.7</v>
      </c>
      <c r="M11" s="84">
        <v>21.894484</v>
      </c>
      <c r="N11" s="84">
        <v>18.773194999999998</v>
      </c>
      <c r="O11" s="84">
        <v>15.973842000000001</v>
      </c>
      <c r="P11" s="84">
        <v>10.281438999999999</v>
      </c>
      <c r="R11" s="169"/>
      <c r="S11" s="81"/>
    </row>
    <row r="12" spans="5:19" ht="12.75">
      <c r="E12" s="70" t="s">
        <v>383</v>
      </c>
      <c r="F12" s="70"/>
      <c r="G12" s="70"/>
      <c r="H12" s="83">
        <v>1015.4999999999999</v>
      </c>
      <c r="I12" s="84">
        <v>1299.9</v>
      </c>
      <c r="J12" s="84">
        <v>1744.6</v>
      </c>
      <c r="K12" s="84">
        <v>1729.1</v>
      </c>
      <c r="L12" s="84">
        <v>1959.4</v>
      </c>
      <c r="M12" s="84">
        <v>2548.177717</v>
      </c>
      <c r="N12" s="84">
        <v>1849.161724</v>
      </c>
      <c r="O12" s="84">
        <v>3151.8470209999996</v>
      </c>
      <c r="P12" s="84">
        <v>3318.6290198300003</v>
      </c>
      <c r="R12" s="169"/>
      <c r="S12" s="81"/>
    </row>
    <row r="13" spans="5:19" ht="12.75">
      <c r="E13" s="70" t="s">
        <v>18</v>
      </c>
      <c r="F13" s="70"/>
      <c r="G13" s="70"/>
      <c r="H13" s="83">
        <v>602</v>
      </c>
      <c r="I13" s="84">
        <v>791.7</v>
      </c>
      <c r="J13" s="84">
        <v>998.3</v>
      </c>
      <c r="K13" s="84">
        <v>1158.8</v>
      </c>
      <c r="L13" s="84">
        <v>1289.9</v>
      </c>
      <c r="M13" s="84">
        <v>1659.1133049999999</v>
      </c>
      <c r="N13" s="84">
        <v>1113.4847405612388</v>
      </c>
      <c r="O13" s="84">
        <v>1291.803716</v>
      </c>
      <c r="P13" s="84">
        <v>1736.5935954200002</v>
      </c>
      <c r="R13" s="169"/>
      <c r="S13" s="81"/>
    </row>
    <row r="14" spans="4:19" ht="12.75">
      <c r="D14" s="70" t="s">
        <v>384</v>
      </c>
      <c r="E14" s="70"/>
      <c r="F14" s="70"/>
      <c r="G14" s="70"/>
      <c r="H14" s="83">
        <v>1146.1</v>
      </c>
      <c r="I14" s="84">
        <v>1356.7</v>
      </c>
      <c r="J14" s="84">
        <v>1549.6</v>
      </c>
      <c r="K14" s="84">
        <v>1790.9</v>
      </c>
      <c r="L14" s="84">
        <v>1944.5</v>
      </c>
      <c r="M14" s="84">
        <v>2227.3025763257456</v>
      </c>
      <c r="N14" s="84">
        <v>1739.0601648250608</v>
      </c>
      <c r="O14" s="84">
        <v>1934.8143749263438</v>
      </c>
      <c r="P14" s="84">
        <v>2153.6888500420087</v>
      </c>
      <c r="R14" s="169"/>
      <c r="S14" s="81"/>
    </row>
    <row r="15" spans="5:19" ht="12.75">
      <c r="E15" s="70" t="s">
        <v>382</v>
      </c>
      <c r="F15" s="70"/>
      <c r="G15" s="70"/>
      <c r="H15" s="83">
        <v>419.3</v>
      </c>
      <c r="I15" s="84">
        <v>467.6</v>
      </c>
      <c r="J15" s="84">
        <v>564.3000000000001</v>
      </c>
      <c r="K15" s="84">
        <v>662.3</v>
      </c>
      <c r="L15" s="84">
        <v>729.5999999999999</v>
      </c>
      <c r="M15" s="84">
        <v>840.9634919999999</v>
      </c>
      <c r="N15" s="84">
        <v>727.52360898</v>
      </c>
      <c r="O15" s="84">
        <v>761.0851823879041</v>
      </c>
      <c r="P15" s="84">
        <v>864.6562121000001</v>
      </c>
      <c r="R15" s="169"/>
      <c r="S15" s="81"/>
    </row>
    <row r="16" spans="5:19" ht="12.75">
      <c r="E16" s="70" t="s">
        <v>383</v>
      </c>
      <c r="F16" s="70"/>
      <c r="G16" s="70"/>
      <c r="H16" s="83">
        <v>521.6</v>
      </c>
      <c r="I16" s="84">
        <v>664.2</v>
      </c>
      <c r="J16" s="84">
        <v>754</v>
      </c>
      <c r="K16" s="84">
        <v>859.9000000000001</v>
      </c>
      <c r="L16" s="84">
        <v>912.1999999999999</v>
      </c>
      <c r="M16" s="84">
        <v>1130.724894</v>
      </c>
      <c r="N16" s="84">
        <v>784.9429784</v>
      </c>
      <c r="O16" s="84">
        <v>951.2138197575689</v>
      </c>
      <c r="P16" s="84">
        <v>1030.2120389</v>
      </c>
      <c r="R16" s="169"/>
      <c r="S16" s="81"/>
    </row>
    <row r="17" spans="5:19" ht="12.75">
      <c r="E17" s="70" t="s">
        <v>18</v>
      </c>
      <c r="F17" s="70"/>
      <c r="G17" s="70"/>
      <c r="H17" s="83">
        <v>205.2</v>
      </c>
      <c r="I17" s="84">
        <v>224.9</v>
      </c>
      <c r="J17" s="84">
        <v>231.3</v>
      </c>
      <c r="K17" s="84">
        <v>268.7</v>
      </c>
      <c r="L17" s="84">
        <v>302.70000000000005</v>
      </c>
      <c r="M17" s="84">
        <v>255.6141903257454</v>
      </c>
      <c r="N17" s="84">
        <v>226.59357744506087</v>
      </c>
      <c r="O17" s="84">
        <v>222.51537278087088</v>
      </c>
      <c r="P17" s="84">
        <v>258.82059904200855</v>
      </c>
      <c r="R17" s="169"/>
      <c r="S17" s="81"/>
    </row>
    <row r="18" spans="5:19" ht="12.75">
      <c r="E18" s="70"/>
      <c r="F18" s="70"/>
      <c r="G18" s="70"/>
      <c r="H18" s="83"/>
      <c r="I18" s="84"/>
      <c r="J18" s="84"/>
      <c r="K18" s="84"/>
      <c r="L18" s="84"/>
      <c r="M18" s="84"/>
      <c r="N18" s="84"/>
      <c r="O18" s="84"/>
      <c r="P18" s="84"/>
      <c r="R18" s="169"/>
      <c r="S18" s="81"/>
    </row>
    <row r="19" spans="2:19" s="75" customFormat="1" ht="12.75">
      <c r="B19" s="74" t="s">
        <v>52</v>
      </c>
      <c r="C19" s="74" t="s">
        <v>44</v>
      </c>
      <c r="D19" s="74"/>
      <c r="E19" s="74"/>
      <c r="F19" s="74"/>
      <c r="G19" s="74"/>
      <c r="H19" s="85">
        <v>883.4490335513575</v>
      </c>
      <c r="I19" s="81">
        <v>1095</v>
      </c>
      <c r="J19" s="81">
        <v>1109.1000000000001</v>
      </c>
      <c r="K19" s="81">
        <v>1213.3</v>
      </c>
      <c r="L19" s="81">
        <v>1477.4199999999998</v>
      </c>
      <c r="M19" s="81">
        <v>1656.6842490000001</v>
      </c>
      <c r="N19" s="81">
        <v>1603.755055</v>
      </c>
      <c r="O19" s="81">
        <v>1619.69</v>
      </c>
      <c r="P19" s="81">
        <v>1831</v>
      </c>
      <c r="R19" s="168"/>
      <c r="S19" s="81"/>
    </row>
    <row r="20" spans="3:19" ht="12.75">
      <c r="C20" s="70" t="s">
        <v>385</v>
      </c>
      <c r="E20" s="70"/>
      <c r="F20" s="70"/>
      <c r="G20" s="70"/>
      <c r="H20" s="83">
        <v>205.7775083682613</v>
      </c>
      <c r="I20" s="84">
        <v>166.60000000000002</v>
      </c>
      <c r="J20" s="84">
        <v>150.70000000000002</v>
      </c>
      <c r="K20" s="84">
        <v>171.5</v>
      </c>
      <c r="L20" s="84">
        <v>260.58613162157576</v>
      </c>
      <c r="M20" s="84">
        <v>511.30459900000005</v>
      </c>
      <c r="N20" s="84">
        <v>503.080829</v>
      </c>
      <c r="O20" s="84">
        <v>622.0606986471316</v>
      </c>
      <c r="P20" s="84">
        <v>537.33</v>
      </c>
      <c r="R20" s="169"/>
      <c r="S20" s="81"/>
    </row>
    <row r="21" spans="3:19" ht="12.75">
      <c r="C21" s="70" t="s">
        <v>386</v>
      </c>
      <c r="E21" s="70"/>
      <c r="F21" s="70"/>
      <c r="G21" s="70"/>
      <c r="H21" s="83">
        <v>677.6715251830963</v>
      </c>
      <c r="I21" s="84">
        <v>928.4000000000001</v>
      </c>
      <c r="J21" s="84">
        <v>958.4000000000001</v>
      </c>
      <c r="K21" s="84">
        <v>1041.8</v>
      </c>
      <c r="L21" s="84">
        <v>1216.833868378424</v>
      </c>
      <c r="M21" s="84">
        <v>1145.37965</v>
      </c>
      <c r="N21" s="84">
        <v>1100.674226</v>
      </c>
      <c r="O21" s="84">
        <v>997.6293013528684</v>
      </c>
      <c r="P21" s="84">
        <v>1293.67</v>
      </c>
      <c r="R21" s="169"/>
      <c r="S21" s="81"/>
    </row>
    <row r="22" spans="5:19" ht="12.75">
      <c r="E22" s="70"/>
      <c r="F22" s="70"/>
      <c r="G22" s="70"/>
      <c r="H22" s="83"/>
      <c r="I22" s="84"/>
      <c r="J22" s="84"/>
      <c r="K22" s="84"/>
      <c r="L22" s="84"/>
      <c r="M22" s="84"/>
      <c r="N22" s="84"/>
      <c r="O22" s="84"/>
      <c r="P22" s="84"/>
      <c r="R22" s="169"/>
      <c r="S22" s="81"/>
    </row>
    <row r="23" spans="2:19" ht="12.75">
      <c r="B23" s="70" t="s">
        <v>62</v>
      </c>
      <c r="C23" s="70" t="s">
        <v>387</v>
      </c>
      <c r="E23" s="70"/>
      <c r="F23" s="70"/>
      <c r="G23" s="74"/>
      <c r="H23" s="83">
        <v>158.1</v>
      </c>
      <c r="I23" s="84">
        <v>162.8</v>
      </c>
      <c r="J23" s="84">
        <v>147.6</v>
      </c>
      <c r="K23" s="84">
        <v>142.89999999999998</v>
      </c>
      <c r="L23" s="84">
        <v>150.8</v>
      </c>
      <c r="M23" s="84">
        <v>220.10000000000002</v>
      </c>
      <c r="N23" s="84">
        <v>153.43232921435703</v>
      </c>
      <c r="O23" s="84">
        <v>145.86595338985808</v>
      </c>
      <c r="P23" s="84">
        <v>158.57225628546024</v>
      </c>
      <c r="R23" s="169"/>
      <c r="S23" s="81"/>
    </row>
    <row r="24" spans="2:19" ht="12.75">
      <c r="B24" s="70" t="s">
        <v>64</v>
      </c>
      <c r="C24" s="70" t="s">
        <v>388</v>
      </c>
      <c r="E24" s="70"/>
      <c r="F24" s="70"/>
      <c r="G24" s="70"/>
      <c r="H24" s="83">
        <v>124.1</v>
      </c>
      <c r="I24" s="84">
        <v>136.2</v>
      </c>
      <c r="J24" s="84">
        <v>163.10000000000002</v>
      </c>
      <c r="K24" s="84">
        <v>189.4</v>
      </c>
      <c r="L24" s="84">
        <v>224.39999999999998</v>
      </c>
      <c r="M24" s="84">
        <v>232.60000000000002</v>
      </c>
      <c r="N24" s="84">
        <v>227.90089953714616</v>
      </c>
      <c r="O24" s="84">
        <v>285.73331080573234</v>
      </c>
      <c r="P24" s="84">
        <v>345.84259984067336</v>
      </c>
      <c r="R24" s="169"/>
      <c r="S24" s="81"/>
    </row>
    <row r="25" spans="2:19" ht="12.75">
      <c r="B25" s="70" t="s">
        <v>22</v>
      </c>
      <c r="C25" s="70" t="s">
        <v>389</v>
      </c>
      <c r="E25" s="70"/>
      <c r="F25" s="70"/>
      <c r="G25" s="70"/>
      <c r="H25" s="83">
        <v>81.4</v>
      </c>
      <c r="I25" s="84">
        <v>70.5</v>
      </c>
      <c r="J25" s="84">
        <v>74.19999999999999</v>
      </c>
      <c r="K25" s="84">
        <v>78.4</v>
      </c>
      <c r="L25" s="84">
        <v>82</v>
      </c>
      <c r="M25" s="84">
        <v>127</v>
      </c>
      <c r="N25" s="84">
        <v>142.65711583372806</v>
      </c>
      <c r="O25" s="84">
        <v>115.56847381522978</v>
      </c>
      <c r="P25" s="84">
        <v>136.17101285984617</v>
      </c>
      <c r="R25" s="169"/>
      <c r="S25" s="81"/>
    </row>
    <row r="26" spans="2:19" ht="12.75">
      <c r="B26" s="70" t="s">
        <v>390</v>
      </c>
      <c r="C26" s="70" t="s">
        <v>391</v>
      </c>
      <c r="E26" s="70"/>
      <c r="F26" s="70"/>
      <c r="G26" s="70"/>
      <c r="H26" s="83">
        <v>45.400000000000006</v>
      </c>
      <c r="I26" s="84">
        <v>48.5</v>
      </c>
      <c r="J26" s="84">
        <v>54</v>
      </c>
      <c r="K26" s="84">
        <v>55.199999999999996</v>
      </c>
      <c r="L26" s="84">
        <v>61.2</v>
      </c>
      <c r="M26" s="84">
        <v>63.62323384961886</v>
      </c>
      <c r="N26" s="84">
        <v>59.161123525820834</v>
      </c>
      <c r="O26" s="84">
        <v>64.09003221223138</v>
      </c>
      <c r="P26" s="84">
        <v>75.24732593289653</v>
      </c>
      <c r="R26" s="169"/>
      <c r="S26" s="81"/>
    </row>
    <row r="27" spans="2:19" ht="12.75">
      <c r="B27" s="70" t="s">
        <v>392</v>
      </c>
      <c r="C27" s="70" t="s">
        <v>393</v>
      </c>
      <c r="E27" s="70"/>
      <c r="F27" s="70"/>
      <c r="G27" s="74"/>
      <c r="H27" s="83">
        <v>829.96026818</v>
      </c>
      <c r="I27" s="84">
        <v>889.8000000000001</v>
      </c>
      <c r="J27" s="84">
        <v>1087.3581</v>
      </c>
      <c r="K27" s="84">
        <v>1236.3340000000003</v>
      </c>
      <c r="L27" s="84">
        <v>1559.75</v>
      </c>
      <c r="M27" s="84">
        <v>1577.2597919013854</v>
      </c>
      <c r="N27" s="84">
        <v>1221.730337261698</v>
      </c>
      <c r="O27" s="84">
        <v>1750.5196266379576</v>
      </c>
      <c r="P27" s="84">
        <v>2165.810850436983</v>
      </c>
      <c r="R27" s="169"/>
      <c r="S27" s="81"/>
    </row>
    <row r="28" spans="2:19" ht="12.75">
      <c r="B28" s="70" t="s">
        <v>394</v>
      </c>
      <c r="C28" s="70" t="s">
        <v>395</v>
      </c>
      <c r="E28" s="70"/>
      <c r="F28" s="70"/>
      <c r="G28" s="70"/>
      <c r="H28" s="83">
        <v>67.6</v>
      </c>
      <c r="I28" s="84">
        <v>58.3</v>
      </c>
      <c r="J28" s="84">
        <v>69.19999999999999</v>
      </c>
      <c r="K28" s="84">
        <v>78.4</v>
      </c>
      <c r="L28" s="84">
        <v>84.5</v>
      </c>
      <c r="M28" s="84">
        <v>17.373117531884667</v>
      </c>
      <c r="N28" s="84">
        <v>14.516816717022895</v>
      </c>
      <c r="O28" s="84">
        <v>20.761931919161935</v>
      </c>
      <c r="P28" s="84">
        <v>19.34722025348226</v>
      </c>
      <c r="R28" s="169"/>
      <c r="S28" s="81"/>
    </row>
    <row r="29" spans="5:19" ht="12.75">
      <c r="E29" s="70"/>
      <c r="F29" s="70"/>
      <c r="G29" s="70"/>
      <c r="H29" s="83"/>
      <c r="I29" s="84"/>
      <c r="J29" s="84"/>
      <c r="K29" s="84"/>
      <c r="L29" s="84"/>
      <c r="M29" s="84"/>
      <c r="N29" s="84"/>
      <c r="O29" s="84"/>
      <c r="P29" s="84"/>
      <c r="R29" s="169"/>
      <c r="S29" s="81"/>
    </row>
    <row r="30" spans="2:19" ht="12.75">
      <c r="B30" s="70" t="s">
        <v>396</v>
      </c>
      <c r="C30" s="70" t="s">
        <v>18</v>
      </c>
      <c r="E30" s="70"/>
      <c r="F30" s="70"/>
      <c r="G30" s="70"/>
      <c r="H30" s="83">
        <v>142.02638224076114</v>
      </c>
      <c r="I30" s="84">
        <v>148.54993130194646</v>
      </c>
      <c r="J30" s="84">
        <v>161.11354320050955</v>
      </c>
      <c r="K30" s="84">
        <v>172.4400850660049</v>
      </c>
      <c r="L30" s="84">
        <v>176.0520491314054</v>
      </c>
      <c r="M30" s="84">
        <v>387.26243296287237</v>
      </c>
      <c r="N30" s="84">
        <v>349.19929909837225</v>
      </c>
      <c r="O30" s="84">
        <v>434.2298718177992</v>
      </c>
      <c r="P30" s="84">
        <v>455.25733641234075</v>
      </c>
      <c r="R30" s="169"/>
      <c r="S30" s="81"/>
    </row>
    <row r="31" spans="5:19" ht="12.75">
      <c r="E31" s="86"/>
      <c r="F31" s="86"/>
      <c r="G31" s="86"/>
      <c r="H31" s="87"/>
      <c r="I31" s="84"/>
      <c r="J31" s="84"/>
      <c r="K31" s="84"/>
      <c r="L31" s="84"/>
      <c r="M31" s="84"/>
      <c r="N31" s="84"/>
      <c r="O31" s="84"/>
      <c r="P31" s="84"/>
      <c r="R31" s="169"/>
      <c r="S31" s="81"/>
    </row>
    <row r="32" spans="2:19" ht="12.75">
      <c r="B32" s="88" t="s">
        <v>250</v>
      </c>
      <c r="C32" s="88"/>
      <c r="D32" s="88"/>
      <c r="E32" s="88"/>
      <c r="F32" s="88"/>
      <c r="G32" s="88"/>
      <c r="H32" s="89">
        <v>5102.835683972118</v>
      </c>
      <c r="I32" s="90">
        <v>6066.449931301947</v>
      </c>
      <c r="J32" s="90">
        <v>7166.77164320051</v>
      </c>
      <c r="K32" s="90">
        <v>7861.074085066005</v>
      </c>
      <c r="L32" s="90">
        <v>9029.622049131405</v>
      </c>
      <c r="M32" s="90">
        <v>10738.390907571507</v>
      </c>
      <c r="N32" s="90">
        <v>8492.832800574446</v>
      </c>
      <c r="O32" s="90">
        <v>10830.898154524313</v>
      </c>
      <c r="P32" s="90">
        <v>12406.441506313691</v>
      </c>
      <c r="R32" s="169"/>
      <c r="S32" s="81"/>
    </row>
    <row r="33" spans="2:16" ht="12.75">
      <c r="B33" s="91"/>
      <c r="C33" s="91"/>
      <c r="D33" s="91"/>
      <c r="E33" s="91"/>
      <c r="F33" s="91"/>
      <c r="G33" s="91"/>
      <c r="H33" s="85"/>
      <c r="I33" s="84"/>
      <c r="J33" s="84"/>
      <c r="K33" s="84"/>
      <c r="L33" s="84"/>
      <c r="M33" s="84"/>
      <c r="N33" s="84"/>
      <c r="O33" s="84"/>
      <c r="P33" s="84"/>
    </row>
    <row r="36" spans="6:9" ht="12.75">
      <c r="F36" s="75" t="s">
        <v>454</v>
      </c>
      <c r="I36" s="72"/>
    </row>
    <row r="37" spans="9:22" ht="12.75">
      <c r="I37" s="73"/>
      <c r="Q37" s="82"/>
      <c r="R37" s="82"/>
      <c r="S37" s="82"/>
      <c r="T37" s="82"/>
      <c r="U37" s="82"/>
      <c r="V37" s="82"/>
    </row>
    <row r="38" spans="2:22" ht="12.75">
      <c r="B38" s="74"/>
      <c r="C38" s="74"/>
      <c r="D38" s="74"/>
      <c r="I38" s="75"/>
      <c r="Q38" s="82"/>
      <c r="R38" s="82"/>
      <c r="S38" s="82"/>
      <c r="T38" s="82"/>
      <c r="U38" s="82"/>
      <c r="V38" s="82"/>
    </row>
    <row r="39" spans="2:22" ht="12.75">
      <c r="B39" s="76"/>
      <c r="C39" s="76"/>
      <c r="D39" s="76"/>
      <c r="E39" s="76"/>
      <c r="F39" s="76"/>
      <c r="G39" s="76"/>
      <c r="H39" s="77">
        <v>2003</v>
      </c>
      <c r="I39" s="77">
        <v>2004</v>
      </c>
      <c r="J39" s="77">
        <v>2005</v>
      </c>
      <c r="K39" s="77">
        <v>2006</v>
      </c>
      <c r="L39" s="77">
        <v>2007</v>
      </c>
      <c r="M39" s="77">
        <v>2008</v>
      </c>
      <c r="N39" s="77">
        <v>2009</v>
      </c>
      <c r="O39" s="77">
        <v>2010</v>
      </c>
      <c r="P39" s="77">
        <v>2011</v>
      </c>
      <c r="Q39" s="82"/>
      <c r="R39" s="82"/>
      <c r="S39" s="82"/>
      <c r="T39" s="82"/>
      <c r="U39" s="82"/>
      <c r="V39" s="82"/>
    </row>
    <row r="40" spans="2:22" ht="12.75">
      <c r="B40" s="78"/>
      <c r="C40" s="78"/>
      <c r="D40" s="78"/>
      <c r="E40" s="78"/>
      <c r="F40" s="78" t="s">
        <v>1</v>
      </c>
      <c r="G40" s="78"/>
      <c r="H40" s="79"/>
      <c r="I40" s="79"/>
      <c r="J40" s="79"/>
      <c r="K40" s="79"/>
      <c r="L40" s="79"/>
      <c r="M40" s="79"/>
      <c r="N40" s="79"/>
      <c r="O40" s="79"/>
      <c r="P40" s="79"/>
      <c r="Q40" s="82"/>
      <c r="R40" s="82"/>
      <c r="S40" s="82"/>
      <c r="T40" s="82"/>
      <c r="U40" s="82"/>
      <c r="V40" s="82"/>
    </row>
    <row r="41" spans="2:16" ht="12.75">
      <c r="B41" s="74" t="s">
        <v>45</v>
      </c>
      <c r="C41" s="74" t="s">
        <v>380</v>
      </c>
      <c r="D41" s="74"/>
      <c r="E41" s="74"/>
      <c r="F41" s="74"/>
      <c r="G41" s="74"/>
      <c r="H41" s="80">
        <v>2585.5</v>
      </c>
      <c r="I41" s="81">
        <v>3353.6</v>
      </c>
      <c r="J41" s="81">
        <v>4135</v>
      </c>
      <c r="K41" s="81">
        <v>4571.1</v>
      </c>
      <c r="L41" s="81">
        <v>5273.7</v>
      </c>
      <c r="M41" s="81">
        <v>6645.941007764683</v>
      </c>
      <c r="N41" s="81">
        <v>4778.109831866885</v>
      </c>
      <c r="O41" s="81">
        <v>6571.301719348912</v>
      </c>
      <c r="P41" s="81">
        <v>7870.363914231832</v>
      </c>
    </row>
    <row r="42" spans="4:16" ht="12.75">
      <c r="D42" s="70" t="s">
        <v>381</v>
      </c>
      <c r="E42" s="70"/>
      <c r="F42" s="70"/>
      <c r="G42" s="70"/>
      <c r="H42" s="83">
        <v>1603.1</v>
      </c>
      <c r="I42" s="84">
        <v>2213.7999999999997</v>
      </c>
      <c r="J42" s="84">
        <v>2914.7999999999997</v>
      </c>
      <c r="K42" s="84">
        <v>3202.8</v>
      </c>
      <c r="L42" s="84">
        <v>3784.4</v>
      </c>
      <c r="M42" s="84">
        <v>5147.094372881307</v>
      </c>
      <c r="N42" s="84">
        <v>3509.6435584878964</v>
      </c>
      <c r="O42" s="84">
        <v>5013.824479662947</v>
      </c>
      <c r="P42" s="84">
        <v>6113.836217932399</v>
      </c>
    </row>
    <row r="43" spans="5:16" ht="12.75">
      <c r="E43" s="70" t="s">
        <v>382</v>
      </c>
      <c r="F43" s="70"/>
      <c r="G43" s="70"/>
      <c r="H43" s="83">
        <v>0.2</v>
      </c>
      <c r="I43" s="84">
        <v>0.2</v>
      </c>
      <c r="J43" s="84">
        <v>0.2</v>
      </c>
      <c r="K43" s="84">
        <v>0</v>
      </c>
      <c r="L43" s="84">
        <v>0</v>
      </c>
      <c r="M43" s="84">
        <v>0</v>
      </c>
      <c r="N43" s="84">
        <v>0.0009839999999998739</v>
      </c>
      <c r="O43" s="84">
        <v>1.3559839999999999</v>
      </c>
      <c r="P43" s="84">
        <v>1.5497176</v>
      </c>
    </row>
    <row r="44" spans="5:16" ht="12.75">
      <c r="E44" s="70" t="s">
        <v>383</v>
      </c>
      <c r="F44" s="70"/>
      <c r="G44" s="70"/>
      <c r="H44" s="83">
        <v>575.8</v>
      </c>
      <c r="I44" s="84">
        <v>808.4</v>
      </c>
      <c r="J44" s="84">
        <v>1021.1999999999999</v>
      </c>
      <c r="K44" s="84">
        <v>1162.6</v>
      </c>
      <c r="L44" s="84">
        <v>1630.3</v>
      </c>
      <c r="M44" s="84">
        <v>2474.9174688813073</v>
      </c>
      <c r="N44" s="84">
        <v>1411.0865004878967</v>
      </c>
      <c r="O44" s="84">
        <v>2017.613892662947</v>
      </c>
      <c r="P44" s="84">
        <v>2412.933556682399</v>
      </c>
    </row>
    <row r="45" spans="5:16" ht="12.75">
      <c r="E45" s="70" t="s">
        <v>18</v>
      </c>
      <c r="F45" s="70"/>
      <c r="G45" s="70"/>
      <c r="H45" s="83">
        <v>1027.1</v>
      </c>
      <c r="I45" s="84">
        <v>1405.2</v>
      </c>
      <c r="J45" s="84">
        <v>1893.4</v>
      </c>
      <c r="K45" s="84">
        <v>2040.2</v>
      </c>
      <c r="L45" s="84">
        <v>2154.1000000000004</v>
      </c>
      <c r="M45" s="84">
        <v>2672.176904</v>
      </c>
      <c r="N45" s="84">
        <v>2098.5560739999996</v>
      </c>
      <c r="O45" s="84">
        <v>2994.8546029999998</v>
      </c>
      <c r="P45" s="84">
        <v>3699.3529436500003</v>
      </c>
    </row>
    <row r="46" spans="4:16" ht="12.75">
      <c r="D46" s="70" t="s">
        <v>384</v>
      </c>
      <c r="E46" s="70"/>
      <c r="F46" s="70"/>
      <c r="G46" s="70"/>
      <c r="H46" s="83">
        <v>982.4</v>
      </c>
      <c r="I46" s="84">
        <v>1139.8</v>
      </c>
      <c r="J46" s="84">
        <v>1220.2</v>
      </c>
      <c r="K46" s="84">
        <v>1368.3</v>
      </c>
      <c r="L46" s="84">
        <v>1489.2999999999997</v>
      </c>
      <c r="M46" s="84">
        <v>1498.846634883375</v>
      </c>
      <c r="N46" s="84">
        <v>1268.466273378988</v>
      </c>
      <c r="O46" s="84">
        <v>1557.477239685966</v>
      </c>
      <c r="P46" s="84">
        <v>1756.5276962994335</v>
      </c>
    </row>
    <row r="47" spans="5:16" ht="12.75">
      <c r="E47" s="70" t="s">
        <v>382</v>
      </c>
      <c r="F47" s="70"/>
      <c r="G47" s="70"/>
      <c r="H47" s="83">
        <v>259.3</v>
      </c>
      <c r="I47" s="84">
        <v>273.4</v>
      </c>
      <c r="J47" s="84">
        <v>303.8</v>
      </c>
      <c r="K47" s="84">
        <v>333.6</v>
      </c>
      <c r="L47" s="84">
        <v>381.5</v>
      </c>
      <c r="M47" s="84">
        <v>391.809239</v>
      </c>
      <c r="N47" s="84">
        <v>337.38252506000003</v>
      </c>
      <c r="O47" s="84">
        <v>423.3512462032865</v>
      </c>
      <c r="P47" s="84">
        <v>436.799926</v>
      </c>
    </row>
    <row r="48" spans="5:16" ht="12.75">
      <c r="E48" s="70" t="s">
        <v>383</v>
      </c>
      <c r="F48" s="70"/>
      <c r="G48" s="70"/>
      <c r="H48" s="83">
        <v>384</v>
      </c>
      <c r="I48" s="84">
        <v>538.8</v>
      </c>
      <c r="J48" s="84">
        <v>549.8</v>
      </c>
      <c r="K48" s="84">
        <v>616.8</v>
      </c>
      <c r="L48" s="84">
        <v>671.0999999999999</v>
      </c>
      <c r="M48" s="84">
        <v>757.3488098833751</v>
      </c>
      <c r="N48" s="84">
        <v>626.2477913996768</v>
      </c>
      <c r="O48" s="84">
        <v>808.3452459197807</v>
      </c>
      <c r="P48" s="84">
        <v>925.3379449394333</v>
      </c>
    </row>
    <row r="49" spans="5:16" ht="12.75">
      <c r="E49" s="70" t="s">
        <v>18</v>
      </c>
      <c r="F49" s="70"/>
      <c r="G49" s="70"/>
      <c r="H49" s="83">
        <v>339.1</v>
      </c>
      <c r="I49" s="84">
        <v>327.6</v>
      </c>
      <c r="J49" s="84">
        <v>366.6</v>
      </c>
      <c r="K49" s="84">
        <v>417.9</v>
      </c>
      <c r="L49" s="84">
        <v>436.7</v>
      </c>
      <c r="M49" s="84">
        <v>349.688586</v>
      </c>
      <c r="N49" s="84">
        <v>304.83595691931123</v>
      </c>
      <c r="O49" s="84">
        <v>325.7807475628987</v>
      </c>
      <c r="P49" s="84">
        <v>394.38982536</v>
      </c>
    </row>
    <row r="50" spans="5:16" ht="12.75">
      <c r="E50" s="70"/>
      <c r="F50" s="70"/>
      <c r="G50" s="70"/>
      <c r="H50" s="83"/>
      <c r="I50" s="84"/>
      <c r="J50" s="84"/>
      <c r="K50" s="84"/>
      <c r="L50" s="84"/>
      <c r="M50" s="84"/>
      <c r="N50" s="84"/>
      <c r="O50" s="84"/>
      <c r="P50" s="84"/>
    </row>
    <row r="51" spans="2:16" ht="12.75">
      <c r="B51" s="74" t="s">
        <v>52</v>
      </c>
      <c r="C51" s="74" t="s">
        <v>44</v>
      </c>
      <c r="D51" s="74"/>
      <c r="E51" s="74"/>
      <c r="F51" s="74"/>
      <c r="G51" s="74"/>
      <c r="H51" s="85">
        <v>850.3000000000001</v>
      </c>
      <c r="I51" s="81">
        <v>977.0999999999999</v>
      </c>
      <c r="J51" s="81">
        <v>1050.5</v>
      </c>
      <c r="K51" s="81">
        <v>1239.3</v>
      </c>
      <c r="L51" s="81">
        <v>1660.479</v>
      </c>
      <c r="M51" s="81">
        <v>982.635365</v>
      </c>
      <c r="N51" s="81">
        <v>1167.191316</v>
      </c>
      <c r="O51" s="81">
        <v>1281.29</v>
      </c>
      <c r="P51" s="81">
        <v>1543.2800000000002</v>
      </c>
    </row>
    <row r="52" spans="3:16" ht="12.75">
      <c r="C52" s="70" t="s">
        <v>385</v>
      </c>
      <c r="E52" s="70"/>
      <c r="F52" s="70"/>
      <c r="G52" s="70"/>
      <c r="H52" s="83">
        <v>540.9714150387183</v>
      </c>
      <c r="I52" s="84">
        <v>618.4000000000001</v>
      </c>
      <c r="J52" s="84">
        <v>379.2</v>
      </c>
      <c r="K52" s="84">
        <v>444.7</v>
      </c>
      <c r="L52" s="84">
        <v>493.6085696176167</v>
      </c>
      <c r="M52" s="84">
        <v>411.76297600000004</v>
      </c>
      <c r="N52" s="84">
        <v>353.079168</v>
      </c>
      <c r="O52" s="84">
        <v>512.7588678850655</v>
      </c>
      <c r="P52" s="84">
        <v>561.8600000000001</v>
      </c>
    </row>
    <row r="53" spans="3:16" ht="12.75">
      <c r="C53" s="70" t="s">
        <v>386</v>
      </c>
      <c r="E53" s="70"/>
      <c r="F53" s="70"/>
      <c r="G53" s="70"/>
      <c r="H53" s="83">
        <v>309.3285849612819</v>
      </c>
      <c r="I53" s="84">
        <v>358.7</v>
      </c>
      <c r="J53" s="84">
        <v>671.3</v>
      </c>
      <c r="K53" s="84">
        <v>794.5999999999999</v>
      </c>
      <c r="L53" s="84">
        <v>1166.8704303823833</v>
      </c>
      <c r="M53" s="84">
        <v>570.872389</v>
      </c>
      <c r="N53" s="84">
        <v>814.1121479999999</v>
      </c>
      <c r="O53" s="84">
        <v>768.5311321149345</v>
      </c>
      <c r="P53" s="84">
        <v>981.42</v>
      </c>
    </row>
    <row r="54" spans="5:16" ht="12.75">
      <c r="E54" s="70"/>
      <c r="F54" s="70"/>
      <c r="G54" s="70"/>
      <c r="H54" s="83"/>
      <c r="I54" s="84"/>
      <c r="J54" s="84"/>
      <c r="K54" s="84"/>
      <c r="L54" s="84"/>
      <c r="M54" s="84"/>
      <c r="N54" s="84"/>
      <c r="O54" s="84"/>
      <c r="P54" s="84"/>
    </row>
    <row r="55" spans="2:16" ht="12.75">
      <c r="B55" s="70" t="s">
        <v>62</v>
      </c>
      <c r="C55" s="70" t="s">
        <v>387</v>
      </c>
      <c r="E55" s="70"/>
      <c r="F55" s="70"/>
      <c r="G55" s="74"/>
      <c r="H55" s="83">
        <v>155.60000000000002</v>
      </c>
      <c r="I55" s="84">
        <v>159.9</v>
      </c>
      <c r="J55" s="84">
        <v>158.3</v>
      </c>
      <c r="K55" s="84">
        <v>137.3</v>
      </c>
      <c r="L55" s="84">
        <v>163.7</v>
      </c>
      <c r="M55" s="84">
        <v>203.2</v>
      </c>
      <c r="N55" s="84">
        <v>160.68225512950414</v>
      </c>
      <c r="O55" s="84">
        <v>173.11886255850044</v>
      </c>
      <c r="P55" s="84">
        <v>192.2486791304167</v>
      </c>
    </row>
    <row r="56" spans="2:16" ht="12.75">
      <c r="B56" s="70" t="s">
        <v>64</v>
      </c>
      <c r="C56" s="70" t="s">
        <v>388</v>
      </c>
      <c r="E56" s="70"/>
      <c r="F56" s="70"/>
      <c r="G56" s="70"/>
      <c r="H56" s="83">
        <v>435.2</v>
      </c>
      <c r="I56" s="84">
        <v>451.3</v>
      </c>
      <c r="J56" s="84">
        <v>462.8</v>
      </c>
      <c r="K56" s="84">
        <v>431.20000000000005</v>
      </c>
      <c r="L56" s="84">
        <v>505.5</v>
      </c>
      <c r="M56" s="84">
        <v>646.4070553002963</v>
      </c>
      <c r="N56" s="84">
        <v>868.7624802703424</v>
      </c>
      <c r="O56" s="84">
        <v>1126.8177210378217</v>
      </c>
      <c r="P56" s="84">
        <v>1142.1262606922876</v>
      </c>
    </row>
    <row r="57" spans="2:16" ht="12.75">
      <c r="B57" s="70" t="s">
        <v>22</v>
      </c>
      <c r="C57" s="70" t="s">
        <v>389</v>
      </c>
      <c r="E57" s="70"/>
      <c r="F57" s="70"/>
      <c r="G57" s="70"/>
      <c r="H57" s="83">
        <v>75.4</v>
      </c>
      <c r="I57" s="84">
        <v>73.69999999999999</v>
      </c>
      <c r="J57" s="84">
        <v>71.2</v>
      </c>
      <c r="K57" s="84">
        <v>73.4</v>
      </c>
      <c r="L57" s="84">
        <v>57.9</v>
      </c>
      <c r="M57" s="84">
        <v>273.1407869736371</v>
      </c>
      <c r="N57" s="84">
        <v>312.4861965778747</v>
      </c>
      <c r="O57" s="84">
        <v>258.0561723473175</v>
      </c>
      <c r="P57" s="84">
        <v>177.7709698171011</v>
      </c>
    </row>
    <row r="58" spans="2:16" ht="12.75">
      <c r="B58" s="70" t="s">
        <v>390</v>
      </c>
      <c r="C58" s="70" t="s">
        <v>391</v>
      </c>
      <c r="E58" s="70"/>
      <c r="F58" s="70"/>
      <c r="G58" s="70"/>
      <c r="H58" s="83">
        <v>257.20000000000005</v>
      </c>
      <c r="I58" s="84">
        <v>307.3</v>
      </c>
      <c r="J58" s="84">
        <v>347.5</v>
      </c>
      <c r="K58" s="84">
        <v>383.8</v>
      </c>
      <c r="L58" s="84">
        <v>447.5</v>
      </c>
      <c r="M58" s="84">
        <v>538.6195144567293</v>
      </c>
      <c r="N58" s="84">
        <v>596.5368694596582</v>
      </c>
      <c r="O58" s="84">
        <v>701.3827418513524</v>
      </c>
      <c r="P58" s="84">
        <v>751.2790627744197</v>
      </c>
    </row>
    <row r="59" spans="2:16" ht="12.75">
      <c r="B59" s="70" t="s">
        <v>392</v>
      </c>
      <c r="C59" s="70" t="s">
        <v>393</v>
      </c>
      <c r="E59" s="70"/>
      <c r="F59" s="70"/>
      <c r="G59" s="74"/>
      <c r="H59" s="83">
        <v>935.4000000000001</v>
      </c>
      <c r="I59" s="84">
        <v>998.5999999999999</v>
      </c>
      <c r="J59" s="84">
        <v>1037.1999999999998</v>
      </c>
      <c r="K59" s="84">
        <v>1040</v>
      </c>
      <c r="L59" s="84">
        <v>1215</v>
      </c>
      <c r="M59" s="84">
        <v>1579.6110360000002</v>
      </c>
      <c r="N59" s="84">
        <v>1628.1319268896718</v>
      </c>
      <c r="O59" s="84">
        <v>1484.7532564239336</v>
      </c>
      <c r="P59" s="84">
        <v>1607.211933786772</v>
      </c>
    </row>
    <row r="60" spans="2:16" ht="12.75">
      <c r="B60" s="70" t="s">
        <v>394</v>
      </c>
      <c r="C60" s="70" t="s">
        <v>395</v>
      </c>
      <c r="E60" s="70"/>
      <c r="F60" s="70"/>
      <c r="G60" s="70"/>
      <c r="H60" s="83">
        <v>47.2</v>
      </c>
      <c r="I60" s="84">
        <v>48.5</v>
      </c>
      <c r="J60" s="84">
        <v>52.7</v>
      </c>
      <c r="K60" s="84">
        <v>55</v>
      </c>
      <c r="L60" s="84">
        <v>41.800000000000004</v>
      </c>
      <c r="M60" s="84">
        <v>20.999999999999996</v>
      </c>
      <c r="N60" s="84">
        <v>14.723050932879978</v>
      </c>
      <c r="O60" s="84">
        <v>21.486075283101563</v>
      </c>
      <c r="P60" s="84">
        <v>22.69952343379681</v>
      </c>
    </row>
    <row r="61" spans="5:16" ht="12.75">
      <c r="E61" s="70"/>
      <c r="F61" s="70"/>
      <c r="G61" s="70"/>
      <c r="H61" s="83"/>
      <c r="I61" s="84"/>
      <c r="J61" s="84"/>
      <c r="K61" s="84"/>
      <c r="L61" s="84"/>
      <c r="M61" s="84"/>
      <c r="N61" s="84"/>
      <c r="O61" s="84"/>
      <c r="P61" s="84"/>
    </row>
    <row r="62" spans="2:16" ht="12.75">
      <c r="B62" s="70" t="s">
        <v>396</v>
      </c>
      <c r="C62" s="70" t="s">
        <v>18</v>
      </c>
      <c r="E62" s="70"/>
      <c r="F62" s="70"/>
      <c r="G62" s="70"/>
      <c r="H62" s="83">
        <v>450.2989520521163</v>
      </c>
      <c r="I62" s="84">
        <v>500.6401007672033</v>
      </c>
      <c r="J62" s="84">
        <v>686.9854695766238</v>
      </c>
      <c r="K62" s="84">
        <v>804.4972526344004</v>
      </c>
      <c r="L62" s="84">
        <v>986.7630546268549</v>
      </c>
      <c r="M62" s="84">
        <v>1055.5125492446432</v>
      </c>
      <c r="N62" s="84">
        <v>976.651889797352</v>
      </c>
      <c r="O62" s="84">
        <v>1018.5186100323922</v>
      </c>
      <c r="P62" s="84">
        <v>1516.3702296403064</v>
      </c>
    </row>
    <row r="63" spans="5:16" ht="12.75">
      <c r="E63" s="86"/>
      <c r="F63" s="86"/>
      <c r="G63" s="86"/>
      <c r="H63" s="87"/>
      <c r="I63" s="84"/>
      <c r="J63" s="84"/>
      <c r="K63" s="84"/>
      <c r="L63" s="84"/>
      <c r="M63" s="84"/>
      <c r="N63" s="84"/>
      <c r="O63" s="84"/>
      <c r="P63" s="84"/>
    </row>
    <row r="64" spans="2:16" ht="12.75">
      <c r="B64" s="88" t="s">
        <v>250</v>
      </c>
      <c r="C64" s="88"/>
      <c r="D64" s="88"/>
      <c r="E64" s="88"/>
      <c r="F64" s="88"/>
      <c r="G64" s="88"/>
      <c r="H64" s="89">
        <v>5792.098952052116</v>
      </c>
      <c r="I64" s="90">
        <v>6870.640100767203</v>
      </c>
      <c r="J64" s="90">
        <v>8002.185469576623</v>
      </c>
      <c r="K64" s="90">
        <v>8735.597252634401</v>
      </c>
      <c r="L64" s="90">
        <v>10352.342054626855</v>
      </c>
      <c r="M64" s="90">
        <v>11946.06731473999</v>
      </c>
      <c r="N64" s="90">
        <v>10503.275816924168</v>
      </c>
      <c r="O64" s="90">
        <v>12636.725158883331</v>
      </c>
      <c r="P64" s="90">
        <v>14823.350573506932</v>
      </c>
    </row>
    <row r="67" spans="6:9" ht="12.75">
      <c r="F67" s="75" t="s">
        <v>456</v>
      </c>
      <c r="I67" s="72"/>
    </row>
    <row r="68" ht="12.75">
      <c r="I68" s="73"/>
    </row>
    <row r="69" spans="2:9" ht="12.75">
      <c r="B69" s="74"/>
      <c r="C69" s="74"/>
      <c r="D69" s="74"/>
      <c r="I69" s="75"/>
    </row>
    <row r="70" spans="2:16" ht="12.75">
      <c r="B70" s="76"/>
      <c r="C70" s="76"/>
      <c r="D70" s="76"/>
      <c r="E70" s="76"/>
      <c r="F70" s="76"/>
      <c r="G70" s="76"/>
      <c r="H70" s="77">
        <v>2003</v>
      </c>
      <c r="I70" s="77">
        <v>2004</v>
      </c>
      <c r="J70" s="77">
        <v>2005</v>
      </c>
      <c r="K70" s="77">
        <v>2006</v>
      </c>
      <c r="L70" s="77">
        <v>2007</v>
      </c>
      <c r="M70" s="77">
        <v>2008</v>
      </c>
      <c r="N70" s="77">
        <v>2009</v>
      </c>
      <c r="O70" s="77">
        <v>2010</v>
      </c>
      <c r="P70" s="77">
        <v>2011</v>
      </c>
    </row>
    <row r="71" spans="2:16" ht="12.75">
      <c r="B71" s="78"/>
      <c r="C71" s="78"/>
      <c r="D71" s="78"/>
      <c r="E71" s="78"/>
      <c r="F71" s="78" t="s">
        <v>1</v>
      </c>
      <c r="G71" s="78"/>
      <c r="H71" s="79"/>
      <c r="I71" s="79"/>
      <c r="J71" s="79"/>
      <c r="K71" s="79"/>
      <c r="L71" s="79"/>
      <c r="M71" s="79"/>
      <c r="N71" s="79"/>
      <c r="O71" s="79"/>
      <c r="P71" s="79"/>
    </row>
    <row r="72" spans="2:16" ht="12.75">
      <c r="B72" s="74" t="s">
        <v>45</v>
      </c>
      <c r="C72" s="74" t="s">
        <v>380</v>
      </c>
      <c r="D72" s="74"/>
      <c r="E72" s="74"/>
      <c r="F72" s="74"/>
      <c r="G72" s="74"/>
      <c r="H72" s="80">
        <v>185.30000000000018</v>
      </c>
      <c r="I72" s="81">
        <v>103.20000000000027</v>
      </c>
      <c r="J72" s="81">
        <v>166.10000000000036</v>
      </c>
      <c r="K72" s="81">
        <v>123.59999999999945</v>
      </c>
      <c r="L72" s="81">
        <v>-60.19999999999982</v>
      </c>
      <c r="M72" s="81">
        <v>-189.4529254389363</v>
      </c>
      <c r="N72" s="81">
        <v>-57.630007480584936</v>
      </c>
      <c r="O72" s="81">
        <v>-176.86276542256837</v>
      </c>
      <c r="P72" s="81">
        <v>-651.1710099398224</v>
      </c>
    </row>
    <row r="73" spans="4:16" ht="12.75">
      <c r="D73" s="70" t="s">
        <v>381</v>
      </c>
      <c r="E73" s="70"/>
      <c r="F73" s="70"/>
      <c r="G73" s="70"/>
      <c r="H73" s="83">
        <v>21.600000000000136</v>
      </c>
      <c r="I73" s="84">
        <v>-113.69999999999936</v>
      </c>
      <c r="J73" s="84">
        <v>-163.29999999999973</v>
      </c>
      <c r="K73" s="84">
        <v>-299</v>
      </c>
      <c r="L73" s="84">
        <v>-515.4000000000001</v>
      </c>
      <c r="M73" s="84">
        <v>-917.9088668813074</v>
      </c>
      <c r="N73" s="84">
        <v>-528.2238989266575</v>
      </c>
      <c r="O73" s="84">
        <v>-554.1999006629476</v>
      </c>
      <c r="P73" s="84">
        <v>-1048.3321636823985</v>
      </c>
    </row>
    <row r="74" spans="5:16" ht="12.75">
      <c r="E74" s="70" t="s">
        <v>382</v>
      </c>
      <c r="F74" s="70"/>
      <c r="G74" s="70"/>
      <c r="H74" s="83">
        <v>6.999999999999999</v>
      </c>
      <c r="I74" s="84">
        <v>8.3</v>
      </c>
      <c r="J74" s="84">
        <v>8.4</v>
      </c>
      <c r="K74" s="84">
        <v>15.899999999999999</v>
      </c>
      <c r="L74" s="84">
        <v>19.7</v>
      </c>
      <c r="M74" s="84">
        <v>21.894484</v>
      </c>
      <c r="N74" s="84">
        <v>18.772211</v>
      </c>
      <c r="O74" s="84">
        <v>14.617858000000002</v>
      </c>
      <c r="P74" s="84">
        <v>8.7317214</v>
      </c>
    </row>
    <row r="75" spans="5:16" ht="12.75">
      <c r="E75" s="70" t="s">
        <v>383</v>
      </c>
      <c r="F75" s="70"/>
      <c r="G75" s="70"/>
      <c r="H75" s="83">
        <v>439.69999999999993</v>
      </c>
      <c r="I75" s="84">
        <v>491.5000000000001</v>
      </c>
      <c r="J75" s="84">
        <v>723.4</v>
      </c>
      <c r="K75" s="84">
        <v>566.5</v>
      </c>
      <c r="L75" s="84">
        <v>329.10000000000014</v>
      </c>
      <c r="M75" s="84">
        <v>73.26024811869274</v>
      </c>
      <c r="N75" s="84">
        <v>438.0752235121033</v>
      </c>
      <c r="O75" s="84">
        <v>1134.2331283370527</v>
      </c>
      <c r="P75" s="84">
        <v>905.6954631476015</v>
      </c>
    </row>
    <row r="76" spans="5:16" ht="12.75">
      <c r="E76" s="70" t="s">
        <v>18</v>
      </c>
      <c r="F76" s="70"/>
      <c r="G76" s="70"/>
      <c r="H76" s="83">
        <v>-425.0999999999999</v>
      </c>
      <c r="I76" s="84">
        <v>-613.5</v>
      </c>
      <c r="J76" s="84">
        <v>-895.1000000000001</v>
      </c>
      <c r="K76" s="84">
        <v>-881.4000000000001</v>
      </c>
      <c r="L76" s="84">
        <v>-864.2000000000003</v>
      </c>
      <c r="M76" s="84">
        <v>-1013.0635990000001</v>
      </c>
      <c r="N76" s="84">
        <v>-985.0713334387608</v>
      </c>
      <c r="O76" s="84">
        <v>-1703.0508869999999</v>
      </c>
      <c r="P76" s="84">
        <v>-1962.7593482300001</v>
      </c>
    </row>
    <row r="77" spans="4:16" ht="12.75">
      <c r="D77" s="70" t="s">
        <v>384</v>
      </c>
      <c r="E77" s="70"/>
      <c r="F77" s="70"/>
      <c r="G77" s="70"/>
      <c r="H77" s="83">
        <v>163.69999999999993</v>
      </c>
      <c r="I77" s="84">
        <v>216.9000000000001</v>
      </c>
      <c r="J77" s="84">
        <v>329.39999999999986</v>
      </c>
      <c r="K77" s="84">
        <v>422.60000000000014</v>
      </c>
      <c r="L77" s="84">
        <v>455.2000000000003</v>
      </c>
      <c r="M77" s="84">
        <v>728.4559414423707</v>
      </c>
      <c r="N77" s="84">
        <v>470.5938914460728</v>
      </c>
      <c r="O77" s="84">
        <v>377.33713524037785</v>
      </c>
      <c r="P77" s="84">
        <v>397.16115374257515</v>
      </c>
    </row>
    <row r="78" spans="5:16" ht="12.75">
      <c r="E78" s="70" t="s">
        <v>382</v>
      </c>
      <c r="F78" s="70"/>
      <c r="G78" s="70"/>
      <c r="H78" s="83">
        <v>160</v>
      </c>
      <c r="I78" s="84">
        <v>194.20000000000005</v>
      </c>
      <c r="J78" s="84">
        <v>260.50000000000006</v>
      </c>
      <c r="K78" s="84">
        <v>328.69999999999993</v>
      </c>
      <c r="L78" s="84">
        <v>348.0999999999999</v>
      </c>
      <c r="M78" s="84">
        <v>449.15425299999987</v>
      </c>
      <c r="N78" s="84">
        <v>390.1410839199999</v>
      </c>
      <c r="O78" s="84">
        <v>337.73393618461756</v>
      </c>
      <c r="P78" s="84">
        <v>427.85628610000003</v>
      </c>
    </row>
    <row r="79" spans="5:16" ht="12.75">
      <c r="E79" s="70" t="s">
        <v>383</v>
      </c>
      <c r="F79" s="70"/>
      <c r="G79" s="70"/>
      <c r="H79" s="83">
        <v>137.60000000000002</v>
      </c>
      <c r="I79" s="84">
        <v>125.40000000000009</v>
      </c>
      <c r="J79" s="84">
        <v>204.20000000000005</v>
      </c>
      <c r="K79" s="84">
        <v>243.10000000000014</v>
      </c>
      <c r="L79" s="84">
        <v>241.10000000000002</v>
      </c>
      <c r="M79" s="84">
        <v>373.37608411662484</v>
      </c>
      <c r="N79" s="84">
        <v>158.69518700032324</v>
      </c>
      <c r="O79" s="84">
        <v>142.86857383778818</v>
      </c>
      <c r="P79" s="84">
        <v>104.8740939605666</v>
      </c>
    </row>
    <row r="80" spans="5:16" ht="12.75">
      <c r="E80" s="70" t="s">
        <v>18</v>
      </c>
      <c r="F80" s="70"/>
      <c r="G80" s="70"/>
      <c r="H80" s="83">
        <v>-133.90000000000003</v>
      </c>
      <c r="I80" s="84">
        <v>-102.70000000000002</v>
      </c>
      <c r="J80" s="84">
        <v>-135.3</v>
      </c>
      <c r="K80" s="84">
        <v>-149.2</v>
      </c>
      <c r="L80" s="84">
        <v>-133.99999999999994</v>
      </c>
      <c r="M80" s="84">
        <v>-94.07439567425459</v>
      </c>
      <c r="N80" s="84">
        <v>-78.24237947425036</v>
      </c>
      <c r="O80" s="84">
        <v>-103.2653747820278</v>
      </c>
      <c r="P80" s="84">
        <v>-135.56922631799142</v>
      </c>
    </row>
    <row r="81" spans="5:16" ht="12.75">
      <c r="E81" s="70"/>
      <c r="F81" s="70"/>
      <c r="G81" s="70"/>
      <c r="H81" s="83"/>
      <c r="I81" s="84"/>
      <c r="J81" s="84"/>
      <c r="K81" s="84"/>
      <c r="L81" s="84"/>
      <c r="M81" s="84"/>
      <c r="N81" s="84"/>
      <c r="O81" s="84"/>
      <c r="P81" s="84"/>
    </row>
    <row r="82" spans="2:16" ht="12.75">
      <c r="B82" s="74" t="s">
        <v>52</v>
      </c>
      <c r="C82" s="74" t="s">
        <v>44</v>
      </c>
      <c r="D82" s="74"/>
      <c r="E82" s="74"/>
      <c r="F82" s="74"/>
      <c r="G82" s="74"/>
      <c r="H82" s="85">
        <v>33.149033551357434</v>
      </c>
      <c r="I82" s="81">
        <v>117.90000000000009</v>
      </c>
      <c r="J82" s="81">
        <v>58.600000000000136</v>
      </c>
      <c r="K82" s="81">
        <v>-26</v>
      </c>
      <c r="L82" s="81">
        <v>-183.0590000000002</v>
      </c>
      <c r="M82" s="81">
        <v>674.0488840000002</v>
      </c>
      <c r="N82" s="81">
        <v>436.56373900000017</v>
      </c>
      <c r="O82" s="81">
        <v>338.4000000000001</v>
      </c>
      <c r="P82" s="81">
        <v>287.7199999999998</v>
      </c>
    </row>
    <row r="83" spans="3:16" ht="12.75">
      <c r="C83" s="70" t="s">
        <v>385</v>
      </c>
      <c r="E83" s="70"/>
      <c r="F83" s="70"/>
      <c r="G83" s="70"/>
      <c r="H83" s="83">
        <v>-335.193906670457</v>
      </c>
      <c r="I83" s="84">
        <v>-451.80000000000007</v>
      </c>
      <c r="J83" s="84">
        <v>-228.49999999999997</v>
      </c>
      <c r="K83" s="84">
        <v>-273.2</v>
      </c>
      <c r="L83" s="84">
        <v>-233.02243799604094</v>
      </c>
      <c r="M83" s="84">
        <v>99.54162300000002</v>
      </c>
      <c r="N83" s="84">
        <v>150.001661</v>
      </c>
      <c r="O83" s="84">
        <v>109.30183076206617</v>
      </c>
      <c r="P83" s="84">
        <v>-24.530000000000086</v>
      </c>
    </row>
    <row r="84" spans="3:16" ht="12.75">
      <c r="C84" s="70" t="s">
        <v>386</v>
      </c>
      <c r="E84" s="70"/>
      <c r="F84" s="70"/>
      <c r="G84" s="70"/>
      <c r="H84" s="83">
        <v>368.3429402218144</v>
      </c>
      <c r="I84" s="84">
        <v>569.7</v>
      </c>
      <c r="J84" s="84">
        <v>287.10000000000014</v>
      </c>
      <c r="K84" s="84">
        <v>247.20000000000005</v>
      </c>
      <c r="L84" s="84">
        <v>49.96343799604074</v>
      </c>
      <c r="M84" s="84">
        <v>574.5072610000001</v>
      </c>
      <c r="N84" s="84">
        <v>286.56207800000016</v>
      </c>
      <c r="O84" s="84">
        <v>229.09816923793392</v>
      </c>
      <c r="P84" s="84">
        <v>312.2500000000001</v>
      </c>
    </row>
    <row r="85" spans="5:16" ht="12.75">
      <c r="E85" s="70"/>
      <c r="F85" s="70"/>
      <c r="G85" s="70"/>
      <c r="H85" s="83"/>
      <c r="I85" s="84"/>
      <c r="J85" s="84"/>
      <c r="K85" s="84"/>
      <c r="L85" s="84"/>
      <c r="M85" s="84"/>
      <c r="N85" s="84"/>
      <c r="O85" s="84"/>
      <c r="P85" s="84"/>
    </row>
    <row r="86" spans="2:16" ht="12.75">
      <c r="B86" s="70" t="s">
        <v>62</v>
      </c>
      <c r="C86" s="70" t="s">
        <v>387</v>
      </c>
      <c r="E86" s="70"/>
      <c r="F86" s="70"/>
      <c r="G86" s="74"/>
      <c r="H86" s="83">
        <v>2.4999999999999716</v>
      </c>
      <c r="I86" s="84">
        <v>2.9000000000000057</v>
      </c>
      <c r="J86" s="84">
        <v>-10.700000000000017</v>
      </c>
      <c r="K86" s="84">
        <v>5.599999999999966</v>
      </c>
      <c r="L86" s="84">
        <v>-12.899999999999977</v>
      </c>
      <c r="M86" s="84">
        <v>16.900000000000034</v>
      </c>
      <c r="N86" s="84">
        <v>-7.2499259151471165</v>
      </c>
      <c r="O86" s="84">
        <v>-27.25290916864236</v>
      </c>
      <c r="P86" s="84">
        <v>-33.67642284495645</v>
      </c>
    </row>
    <row r="87" spans="2:16" ht="12.75">
      <c r="B87" s="70" t="s">
        <v>64</v>
      </c>
      <c r="C87" s="70" t="s">
        <v>388</v>
      </c>
      <c r="E87" s="70"/>
      <c r="F87" s="70"/>
      <c r="G87" s="70"/>
      <c r="H87" s="83">
        <v>-311.1</v>
      </c>
      <c r="I87" s="84">
        <v>-315.1</v>
      </c>
      <c r="J87" s="84">
        <v>-299.7</v>
      </c>
      <c r="K87" s="84">
        <v>-241.80000000000004</v>
      </c>
      <c r="L87" s="84">
        <v>-281.1</v>
      </c>
      <c r="M87" s="84">
        <v>-413.80705530029627</v>
      </c>
      <c r="N87" s="84">
        <v>-640.8615807331962</v>
      </c>
      <c r="O87" s="84">
        <v>-841.0844102320893</v>
      </c>
      <c r="P87" s="84">
        <v>-796.2836608516143</v>
      </c>
    </row>
    <row r="88" spans="2:16" ht="12.75">
      <c r="B88" s="70" t="s">
        <v>22</v>
      </c>
      <c r="C88" s="70" t="s">
        <v>389</v>
      </c>
      <c r="E88" s="70"/>
      <c r="F88" s="70"/>
      <c r="G88" s="70"/>
      <c r="H88" s="83">
        <v>6</v>
      </c>
      <c r="I88" s="84">
        <v>-3.1999999999999886</v>
      </c>
      <c r="J88" s="84">
        <v>2.999999999999986</v>
      </c>
      <c r="K88" s="84">
        <v>5</v>
      </c>
      <c r="L88" s="84">
        <v>24.1</v>
      </c>
      <c r="M88" s="84">
        <v>-146.1407869736371</v>
      </c>
      <c r="N88" s="84">
        <v>-169.82908074414664</v>
      </c>
      <c r="O88" s="84">
        <v>-142.48769853208773</v>
      </c>
      <c r="P88" s="84">
        <v>-41.59995695725493</v>
      </c>
    </row>
    <row r="89" spans="2:16" ht="12.75">
      <c r="B89" s="70" t="s">
        <v>390</v>
      </c>
      <c r="C89" s="70" t="s">
        <v>391</v>
      </c>
      <c r="E89" s="70"/>
      <c r="F89" s="70"/>
      <c r="G89" s="70"/>
      <c r="H89" s="83">
        <v>-211.80000000000004</v>
      </c>
      <c r="I89" s="84">
        <v>-258.8</v>
      </c>
      <c r="J89" s="84">
        <v>-293.5</v>
      </c>
      <c r="K89" s="84">
        <v>-328.6</v>
      </c>
      <c r="L89" s="84">
        <v>-386.3</v>
      </c>
      <c r="M89" s="84">
        <v>-474.99628060711046</v>
      </c>
      <c r="N89" s="84">
        <v>-537.3757459338374</v>
      </c>
      <c r="O89" s="84">
        <v>-637.2927096391211</v>
      </c>
      <c r="P89" s="84">
        <v>-676.0317368415232</v>
      </c>
    </row>
    <row r="90" spans="2:16" ht="12.75">
      <c r="B90" s="70" t="s">
        <v>392</v>
      </c>
      <c r="C90" s="70" t="s">
        <v>393</v>
      </c>
      <c r="E90" s="70"/>
      <c r="F90" s="70"/>
      <c r="G90" s="74"/>
      <c r="H90" s="83">
        <v>-105.43973182000013</v>
      </c>
      <c r="I90" s="84">
        <v>-108.79999999999984</v>
      </c>
      <c r="J90" s="84">
        <v>50.158100000000104</v>
      </c>
      <c r="K90" s="84">
        <v>196.3340000000003</v>
      </c>
      <c r="L90" s="84">
        <v>344.75</v>
      </c>
      <c r="M90" s="84">
        <v>-2.3512440986148704</v>
      </c>
      <c r="N90" s="84">
        <v>-406.40158962797386</v>
      </c>
      <c r="O90" s="84">
        <v>265.76637021402394</v>
      </c>
      <c r="P90" s="84">
        <v>558.5989166502109</v>
      </c>
    </row>
    <row r="91" spans="2:16" ht="12.75">
      <c r="B91" s="70" t="s">
        <v>394</v>
      </c>
      <c r="C91" s="70" t="s">
        <v>395</v>
      </c>
      <c r="E91" s="70"/>
      <c r="F91" s="70"/>
      <c r="G91" s="70"/>
      <c r="H91" s="83">
        <v>20.39999999999999</v>
      </c>
      <c r="I91" s="84">
        <v>9.799999999999997</v>
      </c>
      <c r="J91" s="84">
        <v>16.499999999999986</v>
      </c>
      <c r="K91" s="84">
        <v>23.400000000000006</v>
      </c>
      <c r="L91" s="84">
        <v>42.699999999999996</v>
      </c>
      <c r="M91" s="84">
        <v>-3.6268824681153298</v>
      </c>
      <c r="N91" s="84">
        <v>-0.20623421585708357</v>
      </c>
      <c r="O91" s="84">
        <v>-0.7241433639396284</v>
      </c>
      <c r="P91" s="84">
        <v>-3.35230318031455</v>
      </c>
    </row>
    <row r="92" spans="5:16" ht="12.75">
      <c r="E92" s="70"/>
      <c r="F92" s="70"/>
      <c r="G92" s="70"/>
      <c r="H92" s="83"/>
      <c r="I92" s="84"/>
      <c r="J92" s="84"/>
      <c r="K92" s="84"/>
      <c r="L92" s="84"/>
      <c r="M92" s="84"/>
      <c r="N92" s="84"/>
      <c r="O92" s="84"/>
      <c r="P92" s="84"/>
    </row>
    <row r="93" spans="2:16" ht="12.75">
      <c r="B93" s="70" t="s">
        <v>396</v>
      </c>
      <c r="C93" s="70" t="s">
        <v>18</v>
      </c>
      <c r="E93" s="70"/>
      <c r="F93" s="70"/>
      <c r="G93" s="70"/>
      <c r="H93" s="83">
        <v>-308.2725698113552</v>
      </c>
      <c r="I93" s="84">
        <v>-352.09016946525685</v>
      </c>
      <c r="J93" s="84">
        <v>-525.8719263761143</v>
      </c>
      <c r="K93" s="84">
        <v>-632.0571675683955</v>
      </c>
      <c r="L93" s="84">
        <v>-810.7110054954495</v>
      </c>
      <c r="M93" s="84">
        <v>-668.2501162817708</v>
      </c>
      <c r="N93" s="84">
        <v>-627.4525906989797</v>
      </c>
      <c r="O93" s="84">
        <v>-584.288738214593</v>
      </c>
      <c r="P93" s="84">
        <v>-1061.1128932279657</v>
      </c>
    </row>
    <row r="94" spans="5:16" ht="12.75">
      <c r="E94" s="86"/>
      <c r="F94" s="86"/>
      <c r="G94" s="86"/>
      <c r="H94" s="87"/>
      <c r="I94" s="84"/>
      <c r="J94" s="84"/>
      <c r="K94" s="84"/>
      <c r="L94" s="84"/>
      <c r="M94" s="84"/>
      <c r="N94" s="84"/>
      <c r="O94" s="84"/>
      <c r="P94" s="84"/>
    </row>
    <row r="95" spans="2:16" ht="12.75">
      <c r="B95" s="88" t="s">
        <v>250</v>
      </c>
      <c r="C95" s="88"/>
      <c r="D95" s="88"/>
      <c r="E95" s="88"/>
      <c r="F95" s="88"/>
      <c r="G95" s="88"/>
      <c r="H95" s="89">
        <v>-689.2632680799979</v>
      </c>
      <c r="I95" s="90">
        <v>-804.1901694652561</v>
      </c>
      <c r="J95" s="90">
        <v>-835.4138263761133</v>
      </c>
      <c r="K95" s="90">
        <v>-874.5231675683963</v>
      </c>
      <c r="L95" s="90">
        <v>-1322.72000549545</v>
      </c>
      <c r="M95" s="90">
        <v>-1207.676407168483</v>
      </c>
      <c r="N95" s="90">
        <v>-2010.4430163497218</v>
      </c>
      <c r="O95" s="90">
        <v>-1805.8270043590182</v>
      </c>
      <c r="P95" s="90">
        <v>-2416.909067193241</v>
      </c>
    </row>
  </sheetData>
  <sheetProtection/>
  <printOptions/>
  <pageMargins left="0.17" right="0.17" top="0.33" bottom="1" header="0" footer="0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61"/>
  <sheetViews>
    <sheetView zoomScale="75" zoomScaleNormal="75" zoomScalePageLayoutView="0" workbookViewId="0" topLeftCell="A1">
      <selection activeCell="A1" sqref="A1"/>
    </sheetView>
  </sheetViews>
  <sheetFormatPr defaultColWidth="11.421875" defaultRowHeight="10.5" customHeight="1"/>
  <cols>
    <col min="1" max="1" width="2.140625" style="170" customWidth="1"/>
    <col min="2" max="2" width="3.57421875" style="170" customWidth="1"/>
    <col min="3" max="5" width="2.7109375" style="170" customWidth="1"/>
    <col min="6" max="6" width="3.140625" style="170" customWidth="1"/>
    <col min="7" max="7" width="34.7109375" style="170" customWidth="1"/>
    <col min="8" max="8" width="6.28125" style="170" customWidth="1"/>
    <col min="9" max="13" width="10.7109375" style="170" customWidth="1"/>
    <col min="14" max="17" width="9.57421875" style="170" customWidth="1"/>
    <col min="18" max="16384" width="11.421875" style="170" customWidth="1"/>
  </cols>
  <sheetData>
    <row r="1" spans="2:17" ht="15.75" customHeight="1">
      <c r="B1" s="296" t="s">
        <v>436</v>
      </c>
      <c r="I1" s="171"/>
      <c r="J1" s="171"/>
      <c r="K1" s="171"/>
      <c r="L1" s="171"/>
      <c r="M1" s="171"/>
      <c r="N1" s="171"/>
      <c r="O1" s="171"/>
      <c r="P1" s="171"/>
      <c r="Q1" s="171"/>
    </row>
    <row r="2" spans="2:3" ht="10.5" customHeight="1">
      <c r="B2" s="300" t="s">
        <v>443</v>
      </c>
      <c r="C2" s="12"/>
    </row>
    <row r="3" ht="10.5" customHeight="1">
      <c r="B3" s="299" t="s">
        <v>0</v>
      </c>
    </row>
    <row r="4" spans="9:17" ht="10.5" customHeight="1">
      <c r="I4" s="172"/>
      <c r="J4" s="172"/>
      <c r="K4" s="172"/>
      <c r="L4" s="172"/>
      <c r="M4" s="172"/>
      <c r="N4" s="172"/>
      <c r="O4" s="172"/>
      <c r="P4" s="172"/>
      <c r="Q4" s="172"/>
    </row>
    <row r="5" spans="2:17" ht="10.5" customHeight="1">
      <c r="B5" s="173"/>
      <c r="C5" s="173"/>
      <c r="D5" s="173"/>
      <c r="E5" s="173"/>
      <c r="F5" s="173"/>
      <c r="G5" s="173"/>
      <c r="H5" s="173"/>
      <c r="I5" s="174"/>
      <c r="J5" s="174"/>
      <c r="K5" s="174"/>
      <c r="L5" s="174"/>
      <c r="M5" s="174"/>
      <c r="N5" s="174"/>
      <c r="O5" s="174"/>
      <c r="P5" s="174"/>
      <c r="Q5" s="174"/>
    </row>
    <row r="6" spans="2:17" ht="10.5" customHeight="1">
      <c r="B6" s="175" t="s">
        <v>1</v>
      </c>
      <c r="I6" s="176">
        <v>2003</v>
      </c>
      <c r="J6" s="176">
        <v>2004</v>
      </c>
      <c r="K6" s="176">
        <v>2005</v>
      </c>
      <c r="L6" s="176">
        <v>2006</v>
      </c>
      <c r="M6" s="176">
        <v>2007</v>
      </c>
      <c r="N6" s="176">
        <v>2008</v>
      </c>
      <c r="O6" s="176">
        <v>2009</v>
      </c>
      <c r="P6" s="176">
        <v>2010</v>
      </c>
      <c r="Q6" s="176">
        <v>2011</v>
      </c>
    </row>
    <row r="7" spans="2:17" ht="10.5" customHeight="1">
      <c r="B7" s="177"/>
      <c r="C7" s="177"/>
      <c r="D7" s="177"/>
      <c r="E7" s="177"/>
      <c r="F7" s="177"/>
      <c r="G7" s="177"/>
      <c r="H7" s="177"/>
      <c r="I7" s="178"/>
      <c r="J7" s="178"/>
      <c r="K7" s="178"/>
      <c r="L7" s="178"/>
      <c r="M7" s="178"/>
      <c r="N7" s="178"/>
      <c r="O7" s="178"/>
      <c r="P7" s="178"/>
      <c r="Q7" s="178"/>
    </row>
    <row r="9" spans="2:17" ht="10.5" customHeight="1">
      <c r="B9" s="170" t="s">
        <v>78</v>
      </c>
      <c r="I9" s="172">
        <v>-4507.182752810142</v>
      </c>
      <c r="J9" s="172">
        <v>-7822.771962792166</v>
      </c>
      <c r="K9" s="172">
        <v>-10362.678538676158</v>
      </c>
      <c r="L9" s="172">
        <v>-18359.838423224588</v>
      </c>
      <c r="M9" s="172">
        <v>-18856.483984349205</v>
      </c>
      <c r="N9" s="172">
        <v>-13593.081195751653</v>
      </c>
      <c r="O9" s="172">
        <v>-11393.485278880913</v>
      </c>
      <c r="P9" s="172">
        <v>-14763.531351377227</v>
      </c>
      <c r="Q9" s="172">
        <v>-14014.445696659583</v>
      </c>
    </row>
    <row r="10" spans="9:17" ht="15" customHeight="1">
      <c r="I10" s="172"/>
      <c r="J10" s="172"/>
      <c r="K10" s="172"/>
      <c r="L10" s="172"/>
      <c r="M10" s="172"/>
      <c r="N10" s="172"/>
      <c r="O10" s="172"/>
      <c r="P10" s="172"/>
      <c r="Q10" s="172"/>
    </row>
    <row r="11" spans="2:17" s="12" customFormat="1" ht="10.5" customHeight="1">
      <c r="B11" s="12" t="s">
        <v>46</v>
      </c>
      <c r="C11" s="12" t="s">
        <v>79</v>
      </c>
      <c r="I11" s="69">
        <v>-3958.8090743972807</v>
      </c>
      <c r="J11" s="69">
        <v>-7279.654048280001</v>
      </c>
      <c r="K11" s="69">
        <v>-10314.005241923047</v>
      </c>
      <c r="L11" s="69">
        <v>-18772.870929195706</v>
      </c>
      <c r="M11" s="69">
        <v>-20111.388507014206</v>
      </c>
      <c r="N11" s="69">
        <v>-14582.803131513178</v>
      </c>
      <c r="O11" s="69">
        <v>-11845.938651342978</v>
      </c>
      <c r="P11" s="69">
        <v>-14795.83908083743</v>
      </c>
      <c r="Q11" s="69">
        <v>-13951.884707866437</v>
      </c>
    </row>
    <row r="12" spans="3:17" ht="13.5" customHeight="1">
      <c r="C12" s="170" t="s">
        <v>155</v>
      </c>
      <c r="D12" s="170" t="s">
        <v>243</v>
      </c>
      <c r="I12" s="172"/>
      <c r="J12" s="172"/>
      <c r="K12" s="172"/>
      <c r="L12" s="172"/>
      <c r="M12" s="172"/>
      <c r="N12" s="172"/>
      <c r="O12" s="172"/>
      <c r="P12" s="172"/>
      <c r="Q12" s="172"/>
    </row>
    <row r="13" spans="4:17" ht="10.5" customHeight="1">
      <c r="D13" s="170" t="s">
        <v>244</v>
      </c>
      <c r="I13" s="172">
        <v>-3838.209403017281</v>
      </c>
      <c r="J13" s="172">
        <v>-7088.25</v>
      </c>
      <c r="K13" s="172">
        <v>-10235.076047053048</v>
      </c>
      <c r="L13" s="172">
        <v>-18743.784494030475</v>
      </c>
      <c r="M13" s="172">
        <v>-20007.87442934799</v>
      </c>
      <c r="N13" s="172">
        <v>-14500.460757393175</v>
      </c>
      <c r="O13" s="172">
        <v>-11746.60216501298</v>
      </c>
      <c r="P13" s="172">
        <v>-14703.78757308743</v>
      </c>
      <c r="Q13" s="172">
        <v>-13824.641404339061</v>
      </c>
    </row>
    <row r="14" spans="4:17" s="12" customFormat="1" ht="10.5" customHeight="1">
      <c r="D14" s="12" t="s">
        <v>45</v>
      </c>
      <c r="E14" s="12" t="s">
        <v>39</v>
      </c>
      <c r="I14" s="69">
        <v>650</v>
      </c>
      <c r="J14" s="69">
        <v>939.45</v>
      </c>
      <c r="K14" s="69">
        <v>1033.1180160209342</v>
      </c>
      <c r="L14" s="69">
        <v>1115.23</v>
      </c>
      <c r="M14" s="69">
        <v>2727.6053320799997</v>
      </c>
      <c r="N14" s="69">
        <v>2808.9450359233338</v>
      </c>
      <c r="O14" s="69">
        <v>2937.1052757090383</v>
      </c>
      <c r="P14" s="69">
        <v>4170.153885265702</v>
      </c>
      <c r="Q14" s="69">
        <v>4170.153885265702</v>
      </c>
    </row>
    <row r="15" spans="6:17" ht="15" customHeight="1">
      <c r="F15" s="170" t="s">
        <v>80</v>
      </c>
      <c r="I15" s="172">
        <v>103.16225899388786</v>
      </c>
      <c r="J15" s="172">
        <v>115.1876813</v>
      </c>
      <c r="K15" s="172">
        <v>87.44523499999998</v>
      </c>
      <c r="L15" s="172">
        <v>117.07025963999999</v>
      </c>
      <c r="M15" s="172">
        <v>333.2555546899999</v>
      </c>
      <c r="N15" s="172">
        <v>502.93393445</v>
      </c>
      <c r="O15" s="172">
        <v>230.8964636</v>
      </c>
      <c r="P15" s="172">
        <v>474.41671101999987</v>
      </c>
      <c r="Q15" s="172">
        <v>325.48614977999995</v>
      </c>
    </row>
    <row r="16" spans="6:17" ht="15" customHeight="1">
      <c r="F16" s="170" t="s">
        <v>81</v>
      </c>
      <c r="I16" s="172">
        <v>546.8377410061121</v>
      </c>
      <c r="J16" s="172">
        <v>824.2623187</v>
      </c>
      <c r="K16" s="172">
        <v>945.6727810209343</v>
      </c>
      <c r="L16" s="172">
        <v>998.15974036</v>
      </c>
      <c r="M16" s="172">
        <v>2394.34977739</v>
      </c>
      <c r="N16" s="172">
        <v>2306.011101473334</v>
      </c>
      <c r="O16" s="172">
        <v>2706.2088121090383</v>
      </c>
      <c r="P16" s="172">
        <v>3695.7371742457026</v>
      </c>
      <c r="Q16" s="172">
        <v>3844.667735485702</v>
      </c>
    </row>
    <row r="17" spans="4:17" s="12" customFormat="1" ht="10.5" customHeight="1">
      <c r="D17" s="12" t="s">
        <v>52</v>
      </c>
      <c r="E17" s="12" t="s">
        <v>40</v>
      </c>
      <c r="I17" s="69">
        <v>-4488.209403017281</v>
      </c>
      <c r="J17" s="69">
        <v>-8027.700000000001</v>
      </c>
      <c r="K17" s="69">
        <v>-11268.194063073981</v>
      </c>
      <c r="L17" s="69">
        <v>-19859.014494030474</v>
      </c>
      <c r="M17" s="69">
        <v>-22735.47976142799</v>
      </c>
      <c r="N17" s="69">
        <v>-17309.40579331651</v>
      </c>
      <c r="O17" s="69">
        <v>-14683.707440722019</v>
      </c>
      <c r="P17" s="69">
        <v>-18873.941458353132</v>
      </c>
      <c r="Q17" s="69">
        <v>-17994.795289604765</v>
      </c>
    </row>
    <row r="18" spans="6:17" ht="15.75" customHeight="1">
      <c r="F18" s="170" t="s">
        <v>410</v>
      </c>
      <c r="I18" s="172">
        <v>-1153.5112703676523</v>
      </c>
      <c r="J18" s="172">
        <v>-2076.1256778021084</v>
      </c>
      <c r="K18" s="172">
        <v>-4729.17036862062</v>
      </c>
      <c r="L18" s="172">
        <v>-12716.386648176622</v>
      </c>
      <c r="M18" s="172">
        <v>-12553.752191806416</v>
      </c>
      <c r="N18" s="172">
        <v>-10712.542344329262</v>
      </c>
      <c r="O18" s="172">
        <v>-4164.38681023432</v>
      </c>
      <c r="P18" s="172">
        <v>-11010.55307381406</v>
      </c>
      <c r="Q18" s="172">
        <v>-8405.554134334805</v>
      </c>
    </row>
    <row r="19" spans="6:17" ht="15.75" customHeight="1">
      <c r="F19" s="170" t="s">
        <v>82</v>
      </c>
      <c r="I19" s="172">
        <v>-3334.698132649629</v>
      </c>
      <c r="J19" s="172">
        <v>-5951.574322197893</v>
      </c>
      <c r="K19" s="172">
        <v>-6539.023694453361</v>
      </c>
      <c r="L19" s="172">
        <v>-7142.6278458538545</v>
      </c>
      <c r="M19" s="172">
        <v>-10181.727569621571</v>
      </c>
      <c r="N19" s="172">
        <v>-6596.863448987248</v>
      </c>
      <c r="O19" s="172">
        <v>-10519.320630487699</v>
      </c>
      <c r="P19" s="172">
        <v>-7863.388384539072</v>
      </c>
      <c r="Q19" s="172">
        <v>-9589.241155269961</v>
      </c>
    </row>
    <row r="20" spans="9:17" ht="7.5" customHeight="1">
      <c r="I20" s="172"/>
      <c r="J20" s="172"/>
      <c r="K20" s="172"/>
      <c r="L20" s="172"/>
      <c r="M20" s="172"/>
      <c r="N20" s="172"/>
      <c r="O20" s="172"/>
      <c r="P20" s="172"/>
      <c r="Q20" s="172"/>
    </row>
    <row r="21" spans="3:17" ht="10.5" customHeight="1">
      <c r="C21" s="170" t="s">
        <v>156</v>
      </c>
      <c r="D21" s="170" t="s">
        <v>245</v>
      </c>
      <c r="I21" s="172">
        <v>-120.59967137999999</v>
      </c>
      <c r="J21" s="172">
        <v>-191.40404827999998</v>
      </c>
      <c r="K21" s="172">
        <v>-78.92919487</v>
      </c>
      <c r="L21" s="172">
        <v>-29.086435165226035</v>
      </c>
      <c r="M21" s="172">
        <v>-103.51407766621588</v>
      </c>
      <c r="N21" s="172">
        <v>-82.34237412000004</v>
      </c>
      <c r="O21" s="172">
        <v>-99.33648632999987</v>
      </c>
      <c r="P21" s="172">
        <v>-92.05150775000001</v>
      </c>
      <c r="Q21" s="172">
        <v>-127.24330352737321</v>
      </c>
    </row>
    <row r="22" spans="9:17" ht="7.5" customHeight="1">
      <c r="I22" s="172"/>
      <c r="J22" s="172"/>
      <c r="K22" s="172"/>
      <c r="L22" s="172"/>
      <c r="M22" s="172"/>
      <c r="N22" s="172"/>
      <c r="O22" s="172"/>
      <c r="P22" s="172"/>
      <c r="Q22" s="172"/>
    </row>
    <row r="23" spans="2:17" ht="10.5" customHeight="1">
      <c r="B23" s="12" t="s">
        <v>58</v>
      </c>
      <c r="C23" s="12" t="s">
        <v>83</v>
      </c>
      <c r="D23" s="12"/>
      <c r="E23" s="12"/>
      <c r="F23" s="12"/>
      <c r="G23" s="12"/>
      <c r="H23" s="12"/>
      <c r="I23" s="69">
        <v>-367.8248576545618</v>
      </c>
      <c r="J23" s="69">
        <v>-546.3365048221616</v>
      </c>
      <c r="K23" s="69">
        <v>-167.21096721340547</v>
      </c>
      <c r="L23" s="69">
        <v>229.44907922188747</v>
      </c>
      <c r="M23" s="69">
        <v>825.3095963425137</v>
      </c>
      <c r="N23" s="69">
        <v>806.3715899274054</v>
      </c>
      <c r="O23" s="69">
        <v>660.969139816743</v>
      </c>
      <c r="P23" s="69">
        <v>760.1151563731678</v>
      </c>
      <c r="Q23" s="69">
        <v>379.9675440374408</v>
      </c>
    </row>
    <row r="24" spans="3:4" s="12" customFormat="1" ht="15.75" customHeight="1">
      <c r="C24" s="170" t="s">
        <v>48</v>
      </c>
      <c r="D24" s="170" t="s">
        <v>243</v>
      </c>
    </row>
    <row r="25" spans="4:17" ht="15.75" customHeight="1">
      <c r="D25" s="170" t="s">
        <v>246</v>
      </c>
      <c r="I25" s="172">
        <v>147.96710973902103</v>
      </c>
      <c r="J25" s="172">
        <v>-72.44432831856932</v>
      </c>
      <c r="K25" s="172">
        <v>321.0361835294953</v>
      </c>
      <c r="L25" s="172">
        <v>618.1430477588069</v>
      </c>
      <c r="M25" s="172">
        <v>971.166078565841</v>
      </c>
      <c r="N25" s="172">
        <v>754.0522046557951</v>
      </c>
      <c r="O25" s="172">
        <v>785.0154621589571</v>
      </c>
      <c r="P25" s="172">
        <v>1099.5540250525391</v>
      </c>
      <c r="Q25" s="172">
        <v>1001.3861311360047</v>
      </c>
    </row>
    <row r="26" spans="3:17" ht="15.75" customHeight="1">
      <c r="C26" s="170" t="s">
        <v>54</v>
      </c>
      <c r="D26" s="170" t="s">
        <v>247</v>
      </c>
      <c r="I26" s="172">
        <v>-515.7919673935828</v>
      </c>
      <c r="J26" s="172">
        <v>-473.8921765035923</v>
      </c>
      <c r="K26" s="172">
        <v>-488.24715074290077</v>
      </c>
      <c r="L26" s="172">
        <v>-388.69396853691944</v>
      </c>
      <c r="M26" s="172">
        <v>-145.85648222332725</v>
      </c>
      <c r="N26" s="172">
        <v>52.31938527161026</v>
      </c>
      <c r="O26" s="172">
        <v>-124.04632234221413</v>
      </c>
      <c r="P26" s="172">
        <v>-339.43886867937135</v>
      </c>
      <c r="Q26" s="172">
        <v>-621.4185870985639</v>
      </c>
    </row>
    <row r="27" spans="5:17" ht="12.75" customHeight="1">
      <c r="E27" s="170" t="s">
        <v>88</v>
      </c>
      <c r="I27" s="172">
        <v>-522</v>
      </c>
      <c r="J27" s="172">
        <v>-483</v>
      </c>
      <c r="K27" s="172">
        <v>-501</v>
      </c>
      <c r="L27" s="172">
        <v>-559</v>
      </c>
      <c r="M27" s="172">
        <v>-222.6441762203143</v>
      </c>
      <c r="N27" s="172">
        <v>-10.86102223990207</v>
      </c>
      <c r="O27" s="172">
        <v>-166.3983824245258</v>
      </c>
      <c r="P27" s="172">
        <v>-423.5286107248975</v>
      </c>
      <c r="Q27" s="172">
        <v>-707.3645812130321</v>
      </c>
    </row>
    <row r="28" spans="5:17" ht="12.75" customHeight="1">
      <c r="E28" s="170" t="s">
        <v>18</v>
      </c>
      <c r="I28" s="172">
        <v>6</v>
      </c>
      <c r="J28" s="172">
        <v>9</v>
      </c>
      <c r="K28" s="172">
        <v>13</v>
      </c>
      <c r="L28" s="172">
        <v>170</v>
      </c>
      <c r="M28" s="172">
        <v>76.78769399698717</v>
      </c>
      <c r="N28" s="172">
        <v>63.180407511512485</v>
      </c>
      <c r="O28" s="172">
        <v>42.352060082311766</v>
      </c>
      <c r="P28" s="172">
        <v>84.08974204552604</v>
      </c>
      <c r="Q28" s="172">
        <v>85.9459941144683</v>
      </c>
    </row>
    <row r="29" spans="9:17" ht="7.5" customHeight="1">
      <c r="I29" s="172"/>
      <c r="J29" s="172"/>
      <c r="K29" s="172"/>
      <c r="L29" s="172"/>
      <c r="M29" s="172"/>
      <c r="N29" s="172"/>
      <c r="O29" s="172"/>
      <c r="P29" s="172"/>
      <c r="Q29" s="172"/>
    </row>
    <row r="30" spans="2:17" ht="10.5" customHeight="1">
      <c r="B30" s="12" t="s">
        <v>67</v>
      </c>
      <c r="C30" s="12" t="s">
        <v>84</v>
      </c>
      <c r="D30" s="12"/>
      <c r="E30" s="12"/>
      <c r="F30" s="12"/>
      <c r="G30" s="12"/>
      <c r="H30" s="12"/>
      <c r="I30" s="69">
        <v>-180.5488207582992</v>
      </c>
      <c r="J30" s="69">
        <v>3.218590309995818</v>
      </c>
      <c r="K30" s="69">
        <v>118.53767046029361</v>
      </c>
      <c r="L30" s="69">
        <v>183.5834267492321</v>
      </c>
      <c r="M30" s="69">
        <v>429.59492632248794</v>
      </c>
      <c r="N30" s="69">
        <v>183.35034583412062</v>
      </c>
      <c r="O30" s="69">
        <v>-208.51576735467904</v>
      </c>
      <c r="P30" s="69">
        <v>-727.8074269129647</v>
      </c>
      <c r="Q30" s="69">
        <v>-442.5285328305872</v>
      </c>
    </row>
    <row r="31" spans="6:17" ht="16.5" customHeight="1">
      <c r="F31" s="170" t="s">
        <v>34</v>
      </c>
      <c r="I31" s="172">
        <v>345.2</v>
      </c>
      <c r="J31" s="172">
        <v>339.1</v>
      </c>
      <c r="K31" s="172">
        <v>450.6</v>
      </c>
      <c r="L31" s="172">
        <v>674.0102000000002</v>
      </c>
      <c r="M31" s="172">
        <v>755.17074</v>
      </c>
      <c r="N31" s="172">
        <v>670.0089434866164</v>
      </c>
      <c r="O31" s="172">
        <v>413.40000000000003</v>
      </c>
      <c r="P31" s="172">
        <v>314.29999999999995</v>
      </c>
      <c r="Q31" s="172">
        <v>368.24</v>
      </c>
    </row>
    <row r="32" spans="6:17" ht="16.5" customHeight="1">
      <c r="F32" s="170" t="s">
        <v>18</v>
      </c>
      <c r="I32" s="172">
        <v>-525.7488207582992</v>
      </c>
      <c r="J32" s="172">
        <v>-335.8814096900042</v>
      </c>
      <c r="K32" s="172">
        <v>-332.0623295397064</v>
      </c>
      <c r="L32" s="172">
        <v>-490.42677325076806</v>
      </c>
      <c r="M32" s="172">
        <v>-325.5758136775121</v>
      </c>
      <c r="N32" s="172">
        <v>-486.6585976524958</v>
      </c>
      <c r="O32" s="172">
        <v>-621.915767354679</v>
      </c>
      <c r="P32" s="172">
        <v>-1042.107426912965</v>
      </c>
      <c r="Q32" s="172">
        <v>-810.7685328305871</v>
      </c>
    </row>
    <row r="33" spans="2:17" ht="10.5" customHeight="1">
      <c r="B33" s="177"/>
      <c r="C33" s="177"/>
      <c r="D33" s="177"/>
      <c r="E33" s="177"/>
      <c r="F33" s="177"/>
      <c r="G33" s="177"/>
      <c r="H33" s="177"/>
      <c r="I33" s="178"/>
      <c r="J33" s="177"/>
      <c r="K33" s="177"/>
      <c r="L33" s="177"/>
      <c r="M33" s="177"/>
      <c r="N33" s="177"/>
      <c r="O33" s="177"/>
      <c r="P33" s="177"/>
      <c r="Q33" s="177"/>
    </row>
    <row r="36" spans="9:17" ht="10.5" customHeight="1">
      <c r="I36" s="179"/>
      <c r="J36" s="179"/>
      <c r="K36" s="179"/>
      <c r="L36" s="179"/>
      <c r="M36" s="179"/>
      <c r="N36" s="179"/>
      <c r="O36" s="179"/>
      <c r="P36" s="179"/>
      <c r="Q36" s="179"/>
    </row>
    <row r="37" spans="9:17" ht="10.5" customHeight="1">
      <c r="I37" s="179"/>
      <c r="J37" s="179"/>
      <c r="K37" s="179"/>
      <c r="L37" s="179"/>
      <c r="M37" s="179"/>
      <c r="N37" s="179"/>
      <c r="O37" s="179"/>
      <c r="P37" s="179"/>
      <c r="Q37" s="179"/>
    </row>
    <row r="38" spans="9:17" ht="10.5" customHeight="1">
      <c r="I38" s="179"/>
      <c r="J38" s="179"/>
      <c r="K38" s="179"/>
      <c r="L38" s="179"/>
      <c r="M38" s="179"/>
      <c r="N38" s="179"/>
      <c r="O38" s="179"/>
      <c r="P38" s="179"/>
      <c r="Q38" s="179"/>
    </row>
    <row r="39" spans="9:17" ht="10.5" customHeight="1">
      <c r="I39" s="179"/>
      <c r="J39" s="179"/>
      <c r="K39" s="179"/>
      <c r="L39" s="179"/>
      <c r="M39" s="179"/>
      <c r="N39" s="179"/>
      <c r="O39" s="179"/>
      <c r="P39" s="179"/>
      <c r="Q39" s="179"/>
    </row>
    <row r="40" spans="9:17" ht="10.5" customHeight="1">
      <c r="I40" s="179"/>
      <c r="J40" s="179"/>
      <c r="K40" s="179"/>
      <c r="L40" s="179"/>
      <c r="M40" s="179"/>
      <c r="N40" s="179"/>
      <c r="O40" s="179"/>
      <c r="P40" s="179"/>
      <c r="Q40" s="179"/>
    </row>
    <row r="41" spans="9:17" ht="10.5" customHeight="1">
      <c r="I41" s="179"/>
      <c r="J41" s="179"/>
      <c r="K41" s="179"/>
      <c r="L41" s="179"/>
      <c r="M41" s="179"/>
      <c r="N41" s="179"/>
      <c r="O41" s="179"/>
      <c r="P41" s="179"/>
      <c r="Q41" s="179"/>
    </row>
    <row r="42" spans="9:17" ht="10.5" customHeight="1">
      <c r="I42" s="179"/>
      <c r="J42" s="179"/>
      <c r="K42" s="179"/>
      <c r="L42" s="179"/>
      <c r="M42" s="179"/>
      <c r="N42" s="179"/>
      <c r="O42" s="179"/>
      <c r="P42" s="179"/>
      <c r="Q42" s="179"/>
    </row>
    <row r="43" spans="9:17" ht="10.5" customHeight="1">
      <c r="I43" s="179"/>
      <c r="J43" s="179"/>
      <c r="K43" s="179"/>
      <c r="L43" s="179"/>
      <c r="M43" s="179"/>
      <c r="N43" s="179"/>
      <c r="O43" s="179"/>
      <c r="P43" s="179"/>
      <c r="Q43" s="179"/>
    </row>
    <row r="44" spans="9:17" ht="10.5" customHeight="1">
      <c r="I44" s="179"/>
      <c r="J44" s="179"/>
      <c r="K44" s="179"/>
      <c r="L44" s="179"/>
      <c r="M44" s="179"/>
      <c r="N44" s="179"/>
      <c r="O44" s="179"/>
      <c r="P44" s="179"/>
      <c r="Q44" s="179"/>
    </row>
    <row r="45" spans="9:17" ht="10.5" customHeight="1">
      <c r="I45" s="179"/>
      <c r="J45" s="179"/>
      <c r="K45" s="179"/>
      <c r="L45" s="179"/>
      <c r="M45" s="179"/>
      <c r="N45" s="179"/>
      <c r="O45" s="179"/>
      <c r="P45" s="179"/>
      <c r="Q45" s="179"/>
    </row>
    <row r="46" spans="9:17" ht="10.5" customHeight="1">
      <c r="I46" s="179"/>
      <c r="J46" s="179"/>
      <c r="K46" s="179"/>
      <c r="L46" s="179"/>
      <c r="M46" s="179"/>
      <c r="N46" s="179"/>
      <c r="O46" s="179"/>
      <c r="P46" s="179"/>
      <c r="Q46" s="179"/>
    </row>
    <row r="47" spans="9:17" ht="10.5" customHeight="1">
      <c r="I47" s="179"/>
      <c r="J47" s="179"/>
      <c r="K47" s="179"/>
      <c r="L47" s="179"/>
      <c r="M47" s="179"/>
      <c r="N47" s="179"/>
      <c r="O47" s="179"/>
      <c r="P47" s="179"/>
      <c r="Q47" s="179"/>
    </row>
    <row r="48" spans="9:17" ht="10.5" customHeight="1">
      <c r="I48" s="179"/>
      <c r="J48" s="179"/>
      <c r="K48" s="179"/>
      <c r="L48" s="179"/>
      <c r="M48" s="179"/>
      <c r="N48" s="179"/>
      <c r="O48" s="179"/>
      <c r="P48" s="179"/>
      <c r="Q48" s="179"/>
    </row>
    <row r="49" spans="9:17" ht="10.5" customHeight="1">
      <c r="I49" s="179"/>
      <c r="J49" s="179"/>
      <c r="K49" s="179"/>
      <c r="L49" s="179"/>
      <c r="M49" s="179"/>
      <c r="N49" s="179"/>
      <c r="O49" s="179"/>
      <c r="P49" s="179"/>
      <c r="Q49" s="179"/>
    </row>
    <row r="50" spans="9:17" ht="10.5" customHeight="1">
      <c r="I50" s="179"/>
      <c r="J50" s="179"/>
      <c r="K50" s="179"/>
      <c r="L50" s="179"/>
      <c r="M50" s="179"/>
      <c r="N50" s="179"/>
      <c r="O50" s="179"/>
      <c r="P50" s="179"/>
      <c r="Q50" s="179"/>
    </row>
    <row r="51" spans="9:17" ht="10.5" customHeight="1">
      <c r="I51" s="179"/>
      <c r="J51" s="179"/>
      <c r="K51" s="179"/>
      <c r="L51" s="179"/>
      <c r="M51" s="179"/>
      <c r="N51" s="179"/>
      <c r="O51" s="179"/>
      <c r="P51" s="179"/>
      <c r="Q51" s="179"/>
    </row>
    <row r="52" spans="9:17" ht="10.5" customHeight="1">
      <c r="I52" s="179"/>
      <c r="J52" s="179"/>
      <c r="K52" s="179"/>
      <c r="L52" s="179"/>
      <c r="M52" s="179"/>
      <c r="N52" s="179"/>
      <c r="O52" s="179"/>
      <c r="P52" s="179"/>
      <c r="Q52" s="179"/>
    </row>
    <row r="53" spans="9:17" ht="10.5" customHeight="1">
      <c r="I53" s="179"/>
      <c r="J53" s="179"/>
      <c r="K53" s="179"/>
      <c r="L53" s="179"/>
      <c r="M53" s="179"/>
      <c r="N53" s="179"/>
      <c r="O53" s="179"/>
      <c r="P53" s="179"/>
      <c r="Q53" s="179"/>
    </row>
    <row r="54" spans="9:17" ht="10.5" customHeight="1">
      <c r="I54" s="179"/>
      <c r="J54" s="179"/>
      <c r="K54" s="179"/>
      <c r="L54" s="179"/>
      <c r="M54" s="179"/>
      <c r="N54" s="179"/>
      <c r="O54" s="179"/>
      <c r="P54" s="179"/>
      <c r="Q54" s="179"/>
    </row>
    <row r="55" spans="9:17" ht="10.5" customHeight="1">
      <c r="I55" s="179"/>
      <c r="J55" s="179"/>
      <c r="K55" s="179"/>
      <c r="L55" s="179"/>
      <c r="M55" s="179"/>
      <c r="N55" s="179"/>
      <c r="O55" s="179"/>
      <c r="P55" s="179"/>
      <c r="Q55" s="179"/>
    </row>
    <row r="56" spans="9:17" ht="10.5" customHeight="1">
      <c r="I56" s="179"/>
      <c r="J56" s="179"/>
      <c r="K56" s="179"/>
      <c r="L56" s="179"/>
      <c r="M56" s="179"/>
      <c r="N56" s="179"/>
      <c r="O56" s="179"/>
      <c r="P56" s="179"/>
      <c r="Q56" s="179"/>
    </row>
    <row r="57" spans="9:17" ht="10.5" customHeight="1">
      <c r="I57" s="179"/>
      <c r="J57" s="179"/>
      <c r="K57" s="179"/>
      <c r="L57" s="179"/>
      <c r="M57" s="179"/>
      <c r="N57" s="179"/>
      <c r="O57" s="179"/>
      <c r="P57" s="179"/>
      <c r="Q57" s="179"/>
    </row>
    <row r="58" spans="9:17" ht="10.5" customHeight="1">
      <c r="I58" s="179"/>
      <c r="J58" s="179"/>
      <c r="K58" s="179"/>
      <c r="L58" s="179"/>
      <c r="M58" s="179"/>
      <c r="N58" s="179"/>
      <c r="O58" s="179"/>
      <c r="P58" s="179"/>
      <c r="Q58" s="179"/>
    </row>
    <row r="59" spans="9:17" ht="10.5" customHeight="1">
      <c r="I59" s="179"/>
      <c r="J59" s="179"/>
      <c r="K59" s="179"/>
      <c r="L59" s="179"/>
      <c r="M59" s="179"/>
      <c r="N59" s="179"/>
      <c r="O59" s="179"/>
      <c r="P59" s="179"/>
      <c r="Q59" s="179"/>
    </row>
    <row r="60" spans="9:17" ht="10.5" customHeight="1">
      <c r="I60" s="179"/>
      <c r="J60" s="179"/>
      <c r="K60" s="179"/>
      <c r="L60" s="179"/>
      <c r="M60" s="179"/>
      <c r="N60" s="179"/>
      <c r="O60" s="179"/>
      <c r="P60" s="179"/>
      <c r="Q60" s="179"/>
    </row>
    <row r="61" spans="9:17" ht="10.5" customHeight="1">
      <c r="I61" s="179"/>
      <c r="J61" s="179"/>
      <c r="K61" s="179"/>
      <c r="L61" s="179"/>
      <c r="M61" s="179"/>
      <c r="N61" s="179"/>
      <c r="O61" s="179"/>
      <c r="P61" s="179"/>
      <c r="Q61" s="179"/>
    </row>
  </sheetData>
  <sheetProtection/>
  <printOptions horizontalCentered="1" verticalCentered="1"/>
  <pageMargins left="0.5118110236220472" right="0.5118110236220472" top="0.5118110236220472" bottom="0.5118110236220472" header="0.5118110236220472" footer="0.5118110236220472"/>
  <pageSetup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28125" style="143" customWidth="1"/>
    <col min="2" max="2" width="3.421875" style="143" customWidth="1"/>
    <col min="3" max="3" width="2.28125" style="143" customWidth="1"/>
    <col min="4" max="4" width="2.421875" style="143" customWidth="1"/>
    <col min="5" max="5" width="18.8515625" style="143" customWidth="1"/>
    <col min="6" max="6" width="1.8515625" style="143" customWidth="1"/>
    <col min="7" max="8" width="8.8515625" style="143" customWidth="1"/>
    <col min="9" max="12" width="8.8515625" style="144" customWidth="1"/>
    <col min="13" max="15" width="8.8515625" style="143" customWidth="1"/>
    <col min="16" max="16384" width="11.421875" style="143" customWidth="1"/>
  </cols>
  <sheetData>
    <row r="1" ht="15.75">
      <c r="B1" s="296" t="s">
        <v>437</v>
      </c>
    </row>
    <row r="2" spans="2:13" ht="12.75">
      <c r="B2" s="167" t="s">
        <v>438</v>
      </c>
      <c r="D2" s="165"/>
      <c r="F2" s="165"/>
      <c r="G2" s="165"/>
      <c r="I2" s="143"/>
      <c r="J2" s="165"/>
      <c r="K2" s="165"/>
      <c r="L2" s="165"/>
      <c r="M2" s="165"/>
    </row>
    <row r="3" spans="2:13" ht="12.75">
      <c r="B3" s="166" t="s">
        <v>0</v>
      </c>
      <c r="D3" s="165"/>
      <c r="F3" s="165"/>
      <c r="G3" s="165"/>
      <c r="I3" s="143"/>
      <c r="J3" s="165"/>
      <c r="K3" s="165"/>
      <c r="L3" s="165"/>
      <c r="M3" s="165"/>
    </row>
    <row r="4" spans="2:14" ht="12.75">
      <c r="B4" s="145"/>
      <c r="C4" s="145"/>
      <c r="D4" s="145"/>
      <c r="E4" s="145"/>
      <c r="F4" s="145"/>
      <c r="G4" s="145"/>
      <c r="H4" s="145"/>
      <c r="I4" s="164"/>
      <c r="J4" s="164"/>
      <c r="K4" s="164"/>
      <c r="L4" s="164"/>
      <c r="M4" s="145"/>
      <c r="N4" s="145"/>
    </row>
    <row r="5" spans="2:14" ht="12.75">
      <c r="B5" s="145"/>
      <c r="C5" s="145"/>
      <c r="D5" s="145"/>
      <c r="E5" s="145"/>
      <c r="F5" s="145"/>
      <c r="G5" s="145"/>
      <c r="H5" s="145"/>
      <c r="I5" s="164"/>
      <c r="J5" s="164"/>
      <c r="K5" s="164"/>
      <c r="L5" s="164"/>
      <c r="M5" s="164"/>
      <c r="N5" s="164"/>
    </row>
    <row r="6" spans="2:15" ht="12.75">
      <c r="B6" s="163" t="s">
        <v>1</v>
      </c>
      <c r="C6" s="163"/>
      <c r="D6" s="163"/>
      <c r="E6" s="163"/>
      <c r="F6" s="163"/>
      <c r="G6" s="162">
        <v>2003</v>
      </c>
      <c r="H6" s="162">
        <v>2004</v>
      </c>
      <c r="I6" s="161">
        <v>2005</v>
      </c>
      <c r="J6" s="161">
        <v>2006</v>
      </c>
      <c r="K6" s="161">
        <v>2007</v>
      </c>
      <c r="L6" s="161">
        <v>2008</v>
      </c>
      <c r="M6" s="161">
        <v>2009</v>
      </c>
      <c r="N6" s="161">
        <v>2010</v>
      </c>
      <c r="O6" s="161">
        <v>2011</v>
      </c>
    </row>
    <row r="7" spans="2:15" ht="12.75">
      <c r="B7" s="145"/>
      <c r="C7" s="145"/>
      <c r="D7" s="145"/>
      <c r="E7" s="145"/>
      <c r="F7" s="145"/>
      <c r="G7" s="160"/>
      <c r="H7" s="160"/>
      <c r="I7" s="159"/>
      <c r="J7" s="159"/>
      <c r="K7" s="159"/>
      <c r="L7" s="159"/>
      <c r="M7" s="159"/>
      <c r="N7" s="159"/>
      <c r="O7" s="159"/>
    </row>
    <row r="8" spans="2:8" ht="12.75">
      <c r="B8" s="158"/>
      <c r="C8" s="158"/>
      <c r="D8" s="158"/>
      <c r="E8" s="158"/>
      <c r="F8" s="158"/>
      <c r="G8" s="158"/>
      <c r="H8" s="158"/>
    </row>
    <row r="10" spans="2:15" s="154" customFormat="1" ht="12.75">
      <c r="B10" s="157" t="s">
        <v>46</v>
      </c>
      <c r="C10" s="154" t="s">
        <v>102</v>
      </c>
      <c r="G10" s="153">
        <v>467.44698470733715</v>
      </c>
      <c r="H10" s="153">
        <v>841.0222728205267</v>
      </c>
      <c r="I10" s="156">
        <v>1316.4618255611997</v>
      </c>
      <c r="J10" s="153">
        <f>J12+J16</f>
        <v>2903.3365424399476</v>
      </c>
      <c r="K10" s="153">
        <f>K12+K16</f>
        <v>2522.450113621615</v>
      </c>
      <c r="L10" s="153">
        <f>L12+L16</f>
        <v>2379.121157329038</v>
      </c>
      <c r="M10" s="153">
        <f>M12+M16</f>
        <v>1212.6969436377437</v>
      </c>
      <c r="N10" s="153">
        <v>2758.1663515030696</v>
      </c>
      <c r="O10" s="153">
        <v>2037.077788665711</v>
      </c>
    </row>
    <row r="11" spans="2:15" ht="12.75">
      <c r="B11" s="155"/>
      <c r="G11" s="151"/>
      <c r="H11" s="151"/>
      <c r="I11" s="152"/>
      <c r="J11" s="151"/>
      <c r="K11" s="151"/>
      <c r="L11" s="151"/>
      <c r="M11" s="151"/>
      <c r="N11" s="151"/>
      <c r="O11" s="151"/>
    </row>
    <row r="12" spans="2:15" ht="12.75">
      <c r="B12" s="155"/>
      <c r="C12" s="154" t="s">
        <v>45</v>
      </c>
      <c r="D12" s="154" t="s">
        <v>103</v>
      </c>
      <c r="E12" s="154"/>
      <c r="F12" s="154"/>
      <c r="G12" s="153">
        <f aca="true" t="shared" si="0" ref="G12:O12">+G13-G14</f>
        <v>486.3469847073372</v>
      </c>
      <c r="H12" s="153">
        <f t="shared" si="0"/>
        <v>876.9642333852671</v>
      </c>
      <c r="I12" s="153">
        <f t="shared" si="0"/>
        <v>1335.3618255611998</v>
      </c>
      <c r="J12" s="153">
        <f t="shared" si="0"/>
        <v>2920.8365424399476</v>
      </c>
      <c r="K12" s="153">
        <f t="shared" si="0"/>
        <v>2540.550113621615</v>
      </c>
      <c r="L12" s="153">
        <f t="shared" si="0"/>
        <v>2403.051157329038</v>
      </c>
      <c r="M12" s="153">
        <f t="shared" si="0"/>
        <v>1231.0657637555428</v>
      </c>
      <c r="N12" s="153">
        <f t="shared" si="0"/>
        <v>2724.4413289761465</v>
      </c>
      <c r="O12" s="153">
        <f t="shared" si="0"/>
        <v>2061.185823666954</v>
      </c>
    </row>
    <row r="13" spans="2:15" ht="12.75">
      <c r="B13" s="155"/>
      <c r="E13" s="143" t="s">
        <v>270</v>
      </c>
      <c r="G13" s="151">
        <v>519.210730605311</v>
      </c>
      <c r="H13" s="151">
        <v>877.4442333852671</v>
      </c>
      <c r="I13" s="152">
        <v>1337.4088467093106</v>
      </c>
      <c r="J13" s="151">
        <v>2921.4348898423714</v>
      </c>
      <c r="K13" s="151">
        <v>2548.7392667875365</v>
      </c>
      <c r="L13" s="151">
        <v>2406.1200173290376</v>
      </c>
      <c r="M13" s="151">
        <v>1239.0091339008204</v>
      </c>
      <c r="N13" s="151">
        <v>2759.301901352357</v>
      </c>
      <c r="O13" s="151">
        <v>2101.2960226786613</v>
      </c>
    </row>
    <row r="14" spans="2:16" ht="12.75">
      <c r="B14" s="155"/>
      <c r="E14" s="143" t="s">
        <v>271</v>
      </c>
      <c r="G14" s="151">
        <v>32.86374589797384</v>
      </c>
      <c r="H14" s="151">
        <v>0.48</v>
      </c>
      <c r="I14" s="152">
        <v>2.0470211481109364</v>
      </c>
      <c r="J14" s="151">
        <v>0.598347402423687</v>
      </c>
      <c r="K14" s="151">
        <v>8.189153165921873</v>
      </c>
      <c r="L14" s="151">
        <v>3.068860000000042</v>
      </c>
      <c r="M14" s="151">
        <v>7.943370145277701</v>
      </c>
      <c r="N14" s="151">
        <v>34.86057237621075</v>
      </c>
      <c r="O14" s="151">
        <v>40.11019901170717</v>
      </c>
      <c r="P14" s="151"/>
    </row>
    <row r="15" spans="2:15" ht="12.75">
      <c r="B15" s="155"/>
      <c r="G15" s="151"/>
      <c r="H15" s="151"/>
      <c r="I15" s="152"/>
      <c r="J15" s="151"/>
      <c r="K15" s="151"/>
      <c r="L15" s="151"/>
      <c r="M15" s="151"/>
      <c r="N15" s="151"/>
      <c r="O15" s="151"/>
    </row>
    <row r="16" spans="3:15" ht="12.75">
      <c r="C16" s="154" t="s">
        <v>52</v>
      </c>
      <c r="D16" s="154" t="s">
        <v>104</v>
      </c>
      <c r="E16" s="154"/>
      <c r="F16" s="154"/>
      <c r="G16" s="153">
        <f aca="true" t="shared" si="1" ref="G16:O16">+G17-G18</f>
        <v>-18.900000000000002</v>
      </c>
      <c r="H16" s="153">
        <f t="shared" si="1"/>
        <v>-35.94196056474036</v>
      </c>
      <c r="I16" s="153">
        <f t="shared" si="1"/>
        <v>-18.9</v>
      </c>
      <c r="J16" s="153">
        <f t="shared" si="1"/>
        <v>-17.5</v>
      </c>
      <c r="K16" s="153">
        <f t="shared" si="1"/>
        <v>-18.1</v>
      </c>
      <c r="L16" s="153">
        <f t="shared" si="1"/>
        <v>-23.93</v>
      </c>
      <c r="M16" s="153">
        <f t="shared" si="1"/>
        <v>-18.36882011779906</v>
      </c>
      <c r="N16" s="153">
        <f t="shared" si="1"/>
        <v>33.72502252692327</v>
      </c>
      <c r="O16" s="153">
        <f t="shared" si="1"/>
        <v>-24.108035001243305</v>
      </c>
    </row>
    <row r="17" spans="2:15" ht="12.75">
      <c r="B17" s="155"/>
      <c r="E17" s="143" t="s">
        <v>270</v>
      </c>
      <c r="G17" s="151">
        <v>0.2</v>
      </c>
      <c r="H17" s="151">
        <v>0.4</v>
      </c>
      <c r="I17" s="152">
        <v>14.5</v>
      </c>
      <c r="J17" s="151">
        <v>3</v>
      </c>
      <c r="K17" s="151">
        <v>7.4</v>
      </c>
      <c r="L17" s="151">
        <v>3.1</v>
      </c>
      <c r="M17" s="151">
        <v>2.9401827737739974</v>
      </c>
      <c r="N17" s="151">
        <v>57.3954435244848</v>
      </c>
      <c r="O17" s="151">
        <v>1.6136397285138315</v>
      </c>
    </row>
    <row r="18" spans="2:15" ht="12.75">
      <c r="B18" s="155"/>
      <c r="E18" s="143" t="s">
        <v>271</v>
      </c>
      <c r="G18" s="151">
        <v>19.1</v>
      </c>
      <c r="H18" s="151">
        <v>36.34196056474036</v>
      </c>
      <c r="I18" s="152">
        <v>33.4</v>
      </c>
      <c r="J18" s="151">
        <v>20.5</v>
      </c>
      <c r="K18" s="151">
        <v>25.5</v>
      </c>
      <c r="L18" s="151">
        <v>27.03</v>
      </c>
      <c r="M18" s="151">
        <v>21.30900289157306</v>
      </c>
      <c r="N18" s="151">
        <v>23.670420997561532</v>
      </c>
      <c r="O18" s="151">
        <v>25.721674729757137</v>
      </c>
    </row>
    <row r="19" spans="2:15" ht="12.75">
      <c r="B19" s="155"/>
      <c r="G19" s="151"/>
      <c r="H19" s="151"/>
      <c r="I19" s="152"/>
      <c r="J19" s="151"/>
      <c r="K19" s="151"/>
      <c r="L19" s="151"/>
      <c r="M19" s="151"/>
      <c r="N19" s="151"/>
      <c r="O19" s="151"/>
    </row>
    <row r="20" spans="2:15" s="154" customFormat="1" ht="12" customHeight="1">
      <c r="B20" s="157" t="s">
        <v>58</v>
      </c>
      <c r="C20" s="154" t="s">
        <v>105</v>
      </c>
      <c r="G20" s="153">
        <v>137.5590508125</v>
      </c>
      <c r="H20" s="153">
        <v>230.85797668749998</v>
      </c>
      <c r="I20" s="156">
        <v>466.41635163749993</v>
      </c>
      <c r="J20" s="153">
        <f aca="true" t="shared" si="2" ref="J20:O20">J22+J26</f>
        <v>503.0272632625</v>
      </c>
      <c r="K20" s="153">
        <f t="shared" si="2"/>
        <v>606.9230609900001</v>
      </c>
      <c r="L20" s="153">
        <f t="shared" si="2"/>
        <v>550.61602795</v>
      </c>
      <c r="M20" s="153">
        <f t="shared" si="2"/>
        <v>350.45850260999987</v>
      </c>
      <c r="N20" s="153">
        <f t="shared" si="2"/>
        <v>1756.9870486211805</v>
      </c>
      <c r="O20" s="153">
        <f t="shared" si="2"/>
        <v>381.345638535817</v>
      </c>
    </row>
    <row r="21" spans="2:15" ht="12.75">
      <c r="B21" s="155"/>
      <c r="G21" s="151"/>
      <c r="H21" s="151"/>
      <c r="I21" s="152"/>
      <c r="J21" s="151"/>
      <c r="K21" s="151"/>
      <c r="L21" s="151"/>
      <c r="M21" s="151"/>
      <c r="N21" s="151"/>
      <c r="O21" s="151"/>
    </row>
    <row r="22" spans="3:15" ht="12.75">
      <c r="C22" s="154" t="s">
        <v>45</v>
      </c>
      <c r="D22" s="154" t="s">
        <v>416</v>
      </c>
      <c r="E22" s="154"/>
      <c r="F22" s="154"/>
      <c r="G22" s="153">
        <f aca="true" t="shared" si="3" ref="G22:O22">+G23-G24</f>
        <v>72.0590508125</v>
      </c>
      <c r="H22" s="153">
        <f t="shared" si="3"/>
        <v>131.1879766875</v>
      </c>
      <c r="I22" s="153">
        <f t="shared" si="3"/>
        <v>191.2763516375</v>
      </c>
      <c r="J22" s="153">
        <f t="shared" si="3"/>
        <v>272.22726326250006</v>
      </c>
      <c r="K22" s="153">
        <f t="shared" si="3"/>
        <v>285.12306098999994</v>
      </c>
      <c r="L22" s="153">
        <f t="shared" si="3"/>
        <v>360.83602795</v>
      </c>
      <c r="M22" s="153">
        <f t="shared" si="3"/>
        <v>271.16193002499995</v>
      </c>
      <c r="N22" s="153">
        <f t="shared" si="3"/>
        <v>372.55776033602507</v>
      </c>
      <c r="O22" s="153">
        <f t="shared" si="3"/>
        <v>193.6143846157886</v>
      </c>
    </row>
    <row r="23" spans="5:15" ht="12.75">
      <c r="E23" s="143" t="s">
        <v>270</v>
      </c>
      <c r="G23" s="151">
        <v>72.0590508125</v>
      </c>
      <c r="H23" s="151">
        <v>131.1879766875</v>
      </c>
      <c r="I23" s="152">
        <v>191.2763516375</v>
      </c>
      <c r="J23" s="151">
        <v>381.62726326250004</v>
      </c>
      <c r="K23" s="151">
        <v>428.92306098999995</v>
      </c>
      <c r="L23" s="151">
        <v>528.23602795</v>
      </c>
      <c r="M23" s="151">
        <v>459.26142355499996</v>
      </c>
      <c r="N23" s="151">
        <v>544.7443596563066</v>
      </c>
      <c r="O23" s="151">
        <v>518.4511050972421</v>
      </c>
    </row>
    <row r="24" spans="5:15" ht="12.75">
      <c r="E24" s="143" t="s">
        <v>271</v>
      </c>
      <c r="G24" s="151">
        <v>0</v>
      </c>
      <c r="H24" s="151">
        <v>0</v>
      </c>
      <c r="I24" s="152">
        <v>0</v>
      </c>
      <c r="J24" s="151">
        <v>109.4</v>
      </c>
      <c r="K24" s="151">
        <v>143.8</v>
      </c>
      <c r="L24" s="151">
        <v>167.4</v>
      </c>
      <c r="M24" s="151">
        <v>188.09949353</v>
      </c>
      <c r="N24" s="151">
        <v>172.18659932028157</v>
      </c>
      <c r="O24" s="151">
        <v>324.83672048145354</v>
      </c>
    </row>
    <row r="25" spans="7:15" ht="12.75">
      <c r="G25" s="151"/>
      <c r="H25" s="151"/>
      <c r="I25" s="152"/>
      <c r="J25" s="151"/>
      <c r="K25" s="151"/>
      <c r="L25" s="151"/>
      <c r="M25" s="151"/>
      <c r="N25" s="151"/>
      <c r="O25" s="151"/>
    </row>
    <row r="26" spans="3:15" ht="12.75">
      <c r="C26" s="154" t="s">
        <v>52</v>
      </c>
      <c r="D26" s="154" t="s">
        <v>104</v>
      </c>
      <c r="E26" s="154"/>
      <c r="F26" s="154"/>
      <c r="G26" s="153">
        <f aca="true" t="shared" si="4" ref="G26:O26">+G27-G28</f>
        <v>65.50000000000003</v>
      </c>
      <c r="H26" s="153">
        <f t="shared" si="4"/>
        <v>99.67000000000002</v>
      </c>
      <c r="I26" s="153">
        <f t="shared" si="4"/>
        <v>275.14</v>
      </c>
      <c r="J26" s="153">
        <f t="shared" si="4"/>
        <v>230.79999999999995</v>
      </c>
      <c r="K26" s="153">
        <f t="shared" si="4"/>
        <v>321.80000000000007</v>
      </c>
      <c r="L26" s="153">
        <f t="shared" si="4"/>
        <v>189.77999999999997</v>
      </c>
      <c r="M26" s="153">
        <f t="shared" si="4"/>
        <v>79.29657258499992</v>
      </c>
      <c r="N26" s="153">
        <f t="shared" si="4"/>
        <v>1384.4292882851555</v>
      </c>
      <c r="O26" s="153">
        <f t="shared" si="4"/>
        <v>187.7312539200284</v>
      </c>
    </row>
    <row r="27" spans="5:15" ht="12.75">
      <c r="E27" s="143" t="s">
        <v>270</v>
      </c>
      <c r="G27" s="151">
        <v>309.6</v>
      </c>
      <c r="H27" s="151">
        <v>401.97</v>
      </c>
      <c r="I27" s="152">
        <v>656.04</v>
      </c>
      <c r="J27" s="151">
        <v>696.8</v>
      </c>
      <c r="K27" s="151">
        <v>872.2</v>
      </c>
      <c r="L27" s="151">
        <v>937.77</v>
      </c>
      <c r="M27" s="151">
        <v>811.0312508705699</v>
      </c>
      <c r="N27" s="151">
        <v>2244.7191515198265</v>
      </c>
      <c r="O27" s="151">
        <v>1163.4841190244156</v>
      </c>
    </row>
    <row r="28" spans="5:15" ht="12.75">
      <c r="E28" s="143" t="s">
        <v>271</v>
      </c>
      <c r="G28" s="151">
        <v>244.1</v>
      </c>
      <c r="H28" s="151">
        <v>302.3</v>
      </c>
      <c r="I28" s="152">
        <v>380.9</v>
      </c>
      <c r="J28" s="151">
        <v>466</v>
      </c>
      <c r="K28" s="151">
        <v>550.4</v>
      </c>
      <c r="L28" s="151">
        <v>747.99</v>
      </c>
      <c r="M28" s="151">
        <v>731.73467828557</v>
      </c>
      <c r="N28" s="151">
        <v>860.289863234671</v>
      </c>
      <c r="O28" s="151">
        <v>975.7528651043872</v>
      </c>
    </row>
    <row r="29" spans="7:15" ht="12.75">
      <c r="G29" s="151"/>
      <c r="H29" s="151"/>
      <c r="I29" s="152"/>
      <c r="J29" s="151"/>
      <c r="K29" s="151"/>
      <c r="L29" s="151"/>
      <c r="M29" s="151"/>
      <c r="N29" s="151"/>
      <c r="O29" s="151"/>
    </row>
    <row r="30" spans="7:15" ht="12.75">
      <c r="G30" s="151"/>
      <c r="H30" s="151"/>
      <c r="I30" s="152"/>
      <c r="J30" s="151"/>
      <c r="K30" s="151"/>
      <c r="L30" s="151"/>
      <c r="M30" s="151"/>
      <c r="N30" s="151"/>
      <c r="O30" s="151"/>
    </row>
    <row r="31" spans="3:15" ht="12.75">
      <c r="C31" s="154" t="s">
        <v>106</v>
      </c>
      <c r="D31" s="154"/>
      <c r="E31" s="154"/>
      <c r="F31" s="154"/>
      <c r="G31" s="153">
        <f aca="true" t="shared" si="5" ref="G31:O31">+G32-G33</f>
        <v>605.0060355198373</v>
      </c>
      <c r="H31" s="153">
        <f t="shared" si="5"/>
        <v>1071.8802495080267</v>
      </c>
      <c r="I31" s="153">
        <f t="shared" si="5"/>
        <v>1782.8781771986999</v>
      </c>
      <c r="J31" s="153">
        <f t="shared" si="5"/>
        <v>3406.3638057024473</v>
      </c>
      <c r="K31" s="153">
        <f t="shared" si="5"/>
        <v>3129.373174611615</v>
      </c>
      <c r="L31" s="153">
        <f t="shared" si="5"/>
        <v>2929.737185279038</v>
      </c>
      <c r="M31" s="153">
        <f t="shared" si="5"/>
        <v>1563.1554462477436</v>
      </c>
      <c r="N31" s="153">
        <f t="shared" si="5"/>
        <v>4515.15340012425</v>
      </c>
      <c r="O31" s="153">
        <f t="shared" si="5"/>
        <v>2418.423427201528</v>
      </c>
    </row>
    <row r="32" spans="5:15" ht="12.75">
      <c r="E32" s="143" t="s">
        <v>270</v>
      </c>
      <c r="G32" s="151">
        <v>901.0697814178111</v>
      </c>
      <c r="H32" s="151">
        <v>1411.0022100727672</v>
      </c>
      <c r="I32" s="152">
        <v>2199.225198346811</v>
      </c>
      <c r="J32" s="151">
        <v>4002.862153104871</v>
      </c>
      <c r="K32" s="151">
        <v>3857.262327777537</v>
      </c>
      <c r="L32" s="151">
        <v>3875.226045279038</v>
      </c>
      <c r="M32" s="151">
        <v>2512.2419911001643</v>
      </c>
      <c r="N32" s="151">
        <v>5606.160856052975</v>
      </c>
      <c r="O32" s="151">
        <v>3784.844886528833</v>
      </c>
    </row>
    <row r="33" spans="3:15" ht="12.75">
      <c r="C33" s="145"/>
      <c r="E33" s="143" t="s">
        <v>271</v>
      </c>
      <c r="G33" s="151">
        <v>296.06374589797383</v>
      </c>
      <c r="H33" s="151">
        <v>339.12196056474033</v>
      </c>
      <c r="I33" s="152">
        <v>416.34702114811097</v>
      </c>
      <c r="J33" s="151">
        <v>596.4983474024236</v>
      </c>
      <c r="K33" s="151">
        <v>727.8891531659219</v>
      </c>
      <c r="L33" s="151">
        <v>945.4888599999999</v>
      </c>
      <c r="M33" s="151">
        <v>949.0865448524207</v>
      </c>
      <c r="N33" s="151">
        <v>1091.0074559287248</v>
      </c>
      <c r="O33" s="151">
        <v>1366.421459327305</v>
      </c>
    </row>
    <row r="34" spans="2:15" ht="12.75">
      <c r="B34" s="149"/>
      <c r="C34" s="149"/>
      <c r="D34" s="149"/>
      <c r="E34" s="149"/>
      <c r="F34" s="149"/>
      <c r="G34" s="150"/>
      <c r="H34" s="149"/>
      <c r="I34" s="148"/>
      <c r="J34" s="148"/>
      <c r="K34" s="147"/>
      <c r="L34" s="147"/>
      <c r="M34" s="147"/>
      <c r="N34" s="147"/>
      <c r="O34" s="147"/>
    </row>
    <row r="35" spans="2:15" ht="12.75">
      <c r="B35" s="145"/>
      <c r="C35" s="145"/>
      <c r="D35" s="145"/>
      <c r="E35" s="145"/>
      <c r="F35" s="145"/>
      <c r="G35" s="146"/>
      <c r="H35" s="145"/>
      <c r="M35" s="144"/>
      <c r="N35" s="144"/>
      <c r="O35" s="144"/>
    </row>
    <row r="36" ht="12.75">
      <c r="B36" s="143" t="s">
        <v>251</v>
      </c>
    </row>
  </sheetData>
  <sheetProtection/>
  <printOptions horizontalCentered="1" verticalCentered="1"/>
  <pageMargins left="0.5118110236220472" right="0.5118110236220472" top="0.5118110236220472" bottom="0.5118110236220472" header="0.5118110236220472" footer="0.5118110236220472"/>
  <pageSetup fitToHeight="1" fitToWidth="1" horizontalDpi="300" verticalDpi="300" orientation="landscape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91"/>
  <sheetViews>
    <sheetView zoomScale="75" zoomScaleNormal="75" zoomScalePageLayoutView="0" workbookViewId="0" topLeftCell="A1">
      <selection activeCell="A1" sqref="A1"/>
    </sheetView>
  </sheetViews>
  <sheetFormatPr defaultColWidth="11.421875" defaultRowHeight="15.75" customHeight="1"/>
  <cols>
    <col min="1" max="1" width="1.8515625" style="185" customWidth="1"/>
    <col min="2" max="2" width="2.57421875" style="185" customWidth="1"/>
    <col min="3" max="3" width="2.28125" style="185" customWidth="1"/>
    <col min="4" max="4" width="3.57421875" style="185" customWidth="1"/>
    <col min="5" max="8" width="2.7109375" style="185" customWidth="1"/>
    <col min="9" max="9" width="42.7109375" style="185" customWidth="1"/>
    <col min="10" max="10" width="1.7109375" style="185" customWidth="1"/>
    <col min="11" max="15" width="10.8515625" style="185" customWidth="1"/>
    <col min="16" max="17" width="10.8515625" style="283" customWidth="1"/>
    <col min="18" max="19" width="10.8515625" style="185" customWidth="1"/>
    <col min="20" max="16384" width="11.421875" style="185" customWidth="1"/>
  </cols>
  <sheetData>
    <row r="1" ht="15.75" customHeight="1">
      <c r="B1" s="296" t="s">
        <v>458</v>
      </c>
    </row>
    <row r="2" spans="1:19" s="24" customFormat="1" ht="15.75" customHeight="1">
      <c r="A2" s="38"/>
      <c r="B2" s="297" t="s">
        <v>444</v>
      </c>
      <c r="C2" s="38"/>
      <c r="D2" s="38"/>
      <c r="E2" s="38"/>
      <c r="F2" s="38"/>
      <c r="G2" s="38"/>
      <c r="H2" s="38"/>
      <c r="I2" s="278"/>
      <c r="L2" s="38"/>
      <c r="M2" s="38"/>
      <c r="N2" s="38"/>
      <c r="O2" s="38"/>
      <c r="P2" s="38"/>
      <c r="Q2" s="38"/>
      <c r="R2" s="278"/>
      <c r="S2" s="38"/>
    </row>
    <row r="3" spans="1:19" s="180" customFormat="1" ht="15.75" customHeight="1">
      <c r="A3" s="237"/>
      <c r="B3" s="301" t="s">
        <v>0</v>
      </c>
      <c r="C3" s="237"/>
      <c r="D3" s="237"/>
      <c r="E3" s="237"/>
      <c r="F3" s="237"/>
      <c r="G3" s="237"/>
      <c r="H3" s="237"/>
      <c r="I3" s="279"/>
      <c r="L3" s="237"/>
      <c r="M3" s="237"/>
      <c r="N3" s="237"/>
      <c r="O3" s="237"/>
      <c r="P3" s="237"/>
      <c r="Q3" s="237"/>
      <c r="R3" s="279"/>
      <c r="S3" s="237"/>
    </row>
    <row r="4" spans="1:19" ht="15.75" customHeight="1">
      <c r="A4" s="279"/>
      <c r="B4" s="279"/>
      <c r="C4" s="279"/>
      <c r="D4" s="279"/>
      <c r="E4" s="279"/>
      <c r="F4" s="279"/>
      <c r="G4" s="279"/>
      <c r="H4" s="280"/>
      <c r="I4" s="280"/>
      <c r="J4" s="280"/>
      <c r="K4" s="199"/>
      <c r="L4" s="199"/>
      <c r="M4" s="199"/>
      <c r="N4" s="199"/>
      <c r="O4" s="199"/>
      <c r="P4" s="199"/>
      <c r="Q4" s="199"/>
      <c r="R4" s="199"/>
      <c r="S4" s="199"/>
    </row>
    <row r="5" spans="1:19" ht="15.75" customHeight="1">
      <c r="A5" s="187"/>
      <c r="B5" s="187"/>
      <c r="C5" s="187"/>
      <c r="D5" s="187"/>
      <c r="E5" s="187"/>
      <c r="F5" s="187"/>
      <c r="G5" s="187"/>
      <c r="H5" s="188"/>
      <c r="I5" s="188"/>
      <c r="J5" s="188"/>
      <c r="K5" s="188"/>
      <c r="L5" s="188"/>
      <c r="M5" s="188"/>
      <c r="N5" s="188"/>
      <c r="O5" s="188"/>
      <c r="P5" s="281"/>
      <c r="Q5" s="281"/>
      <c r="R5" s="188"/>
      <c r="S5" s="188"/>
    </row>
    <row r="6" spans="1:19" ht="15.75" customHeight="1">
      <c r="A6" s="190"/>
      <c r="B6" s="185" t="s">
        <v>1</v>
      </c>
      <c r="H6" s="189"/>
      <c r="I6" s="189"/>
      <c r="J6" s="189"/>
      <c r="K6" s="185">
        <v>2003</v>
      </c>
      <c r="L6" s="185">
        <v>2004</v>
      </c>
      <c r="M6" s="185">
        <v>2005</v>
      </c>
      <c r="N6" s="185">
        <v>2006</v>
      </c>
      <c r="O6" s="185">
        <v>2007</v>
      </c>
      <c r="P6" s="185">
        <v>2008</v>
      </c>
      <c r="Q6" s="185">
        <v>2009</v>
      </c>
      <c r="R6" s="185">
        <v>2010</v>
      </c>
      <c r="S6" s="185">
        <v>2011</v>
      </c>
    </row>
    <row r="7" spans="1:19" ht="15.75" customHeight="1">
      <c r="A7" s="192"/>
      <c r="B7" s="192"/>
      <c r="C7" s="192"/>
      <c r="D7" s="192"/>
      <c r="E7" s="192"/>
      <c r="F7" s="192"/>
      <c r="G7" s="192"/>
      <c r="H7" s="193"/>
      <c r="I7" s="193"/>
      <c r="J7" s="193"/>
      <c r="K7" s="193"/>
      <c r="L7" s="193"/>
      <c r="M7" s="193"/>
      <c r="N7" s="193"/>
      <c r="O7" s="193"/>
      <c r="P7" s="282"/>
      <c r="Q7" s="282"/>
      <c r="R7" s="193"/>
      <c r="S7" s="193"/>
    </row>
    <row r="8" spans="8:10" ht="9.75" customHeight="1">
      <c r="H8" s="186"/>
      <c r="I8" s="186"/>
      <c r="J8" s="186"/>
    </row>
    <row r="9" spans="2:19" s="284" customFormat="1" ht="12.75" customHeight="1">
      <c r="B9" s="284" t="s">
        <v>54</v>
      </c>
      <c r="C9" s="284" t="s">
        <v>60</v>
      </c>
      <c r="K9" s="285">
        <v>-1709.1889216371756</v>
      </c>
      <c r="L9" s="285">
        <v>2002.6429130670822</v>
      </c>
      <c r="M9" s="285">
        <v>561.0962518457573</v>
      </c>
      <c r="N9" s="285">
        <v>6486.718245624674</v>
      </c>
      <c r="O9" s="285">
        <v>7559.055629331415</v>
      </c>
      <c r="P9" s="285">
        <v>-4524.486496858146</v>
      </c>
      <c r="Q9" s="285">
        <v>4178.259301032149</v>
      </c>
      <c r="R9" s="285">
        <v>8951.13670617051</v>
      </c>
      <c r="S9" s="285">
        <v>-3927.451117610679</v>
      </c>
    </row>
    <row r="10" spans="3:20" s="186" customFormat="1" ht="12.75" customHeight="1">
      <c r="C10" s="286"/>
      <c r="K10" s="199"/>
      <c r="L10" s="199"/>
      <c r="M10" s="199"/>
      <c r="N10" s="199"/>
      <c r="O10" s="199"/>
      <c r="P10" s="287"/>
      <c r="Q10" s="287"/>
      <c r="R10" s="199"/>
      <c r="S10" s="199"/>
      <c r="T10" s="284"/>
    </row>
    <row r="11" spans="2:20" s="186" customFormat="1" ht="12.75" customHeight="1">
      <c r="B11" s="186" t="s">
        <v>397</v>
      </c>
      <c r="C11" s="286"/>
      <c r="K11" s="199">
        <v>4308.073791633329</v>
      </c>
      <c r="L11" s="199">
        <v>8518.060273052202</v>
      </c>
      <c r="M11" s="199">
        <v>8675.394299429738</v>
      </c>
      <c r="N11" s="199">
        <v>13904.272660088141</v>
      </c>
      <c r="O11" s="199">
        <v>21041.392448734332</v>
      </c>
      <c r="P11" s="199">
        <v>9055.445621725721</v>
      </c>
      <c r="Q11" s="199">
        <v>15508.954760852024</v>
      </c>
      <c r="R11" s="199">
        <v>25661.032876900477</v>
      </c>
      <c r="S11" s="199">
        <v>15574.909414080594</v>
      </c>
      <c r="T11" s="284"/>
    </row>
    <row r="12" spans="2:20" s="186" customFormat="1" ht="12.75" customHeight="1">
      <c r="B12" s="186" t="s">
        <v>398</v>
      </c>
      <c r="C12" s="286"/>
      <c r="K12" s="199">
        <v>6017.262713270505</v>
      </c>
      <c r="L12" s="199">
        <v>6515.41735998512</v>
      </c>
      <c r="M12" s="199">
        <v>8114.29804758398</v>
      </c>
      <c r="N12" s="199">
        <v>7417.554414463468</v>
      </c>
      <c r="O12" s="199">
        <v>13482.336819402917</v>
      </c>
      <c r="P12" s="199">
        <v>13579.932118583867</v>
      </c>
      <c r="Q12" s="199">
        <v>11330.695459819875</v>
      </c>
      <c r="R12" s="199">
        <v>16709.896170729968</v>
      </c>
      <c r="S12" s="199">
        <v>19502.360531691273</v>
      </c>
      <c r="T12" s="284"/>
    </row>
    <row r="13" spans="3:20" s="186" customFormat="1" ht="12.75" customHeight="1">
      <c r="C13" s="286"/>
      <c r="K13" s="199"/>
      <c r="L13" s="199"/>
      <c r="M13" s="199"/>
      <c r="N13" s="199"/>
      <c r="O13" s="199"/>
      <c r="P13" s="287"/>
      <c r="Q13" s="287"/>
      <c r="R13" s="199"/>
      <c r="S13" s="199"/>
      <c r="T13" s="284"/>
    </row>
    <row r="14" spans="3:20" s="186" customFormat="1" ht="12.75" customHeight="1">
      <c r="C14" s="29" t="s">
        <v>45</v>
      </c>
      <c r="D14" s="29" t="s">
        <v>31</v>
      </c>
      <c r="K14" s="285">
        <v>-2624.5483003587697</v>
      </c>
      <c r="L14" s="285">
        <v>-5096.447182177255</v>
      </c>
      <c r="M14" s="285">
        <v>-4961.7431764953635</v>
      </c>
      <c r="N14" s="285">
        <v>-5214.386548311275</v>
      </c>
      <c r="O14" s="285">
        <v>-7720.003520545617</v>
      </c>
      <c r="P14" s="285">
        <v>-6366.845627143495</v>
      </c>
      <c r="Q14" s="285">
        <v>-5654.415389500601</v>
      </c>
      <c r="R14" s="285">
        <v>-6142.042600301365</v>
      </c>
      <c r="S14" s="285">
        <v>-5476.882671134628</v>
      </c>
      <c r="T14" s="284"/>
    </row>
    <row r="15" spans="5:20" s="186" customFormat="1" ht="12.75" customHeight="1">
      <c r="E15" s="186" t="s">
        <v>85</v>
      </c>
      <c r="K15" s="199">
        <v>1709.12105686809</v>
      </c>
      <c r="L15" s="199">
        <v>2144.595437756319</v>
      </c>
      <c r="M15" s="199">
        <v>2135.1472351097136</v>
      </c>
      <c r="N15" s="199">
        <v>2211.888441044777</v>
      </c>
      <c r="O15" s="199">
        <v>4851.5563703056505</v>
      </c>
      <c r="P15" s="199">
        <v>9151.346650753621</v>
      </c>
      <c r="Q15" s="199">
        <v>7233.056767635141</v>
      </c>
      <c r="R15" s="199">
        <v>9230.927579057703</v>
      </c>
      <c r="S15" s="199">
        <v>11822.133215855878</v>
      </c>
      <c r="T15" s="284"/>
    </row>
    <row r="16" spans="6:20" s="186" customFormat="1" ht="12.75" customHeight="1">
      <c r="F16" s="186" t="s">
        <v>275</v>
      </c>
      <c r="K16" s="199">
        <v>587.84219239</v>
      </c>
      <c r="L16" s="199">
        <v>506.5483385999999</v>
      </c>
      <c r="M16" s="199">
        <v>762.52296502</v>
      </c>
      <c r="N16" s="199">
        <v>897.0305003329779</v>
      </c>
      <c r="O16" s="199">
        <v>-462.39432203</v>
      </c>
      <c r="P16" s="199">
        <v>5102.19615675</v>
      </c>
      <c r="Q16" s="199">
        <v>4700.395540246199</v>
      </c>
      <c r="R16" s="199">
        <v>3907.2701820820002</v>
      </c>
      <c r="S16" s="199">
        <v>4864.102038175901</v>
      </c>
      <c r="T16" s="284"/>
    </row>
    <row r="17" spans="7:20" s="186" customFormat="1" ht="12.75" customHeight="1">
      <c r="G17" s="186" t="s">
        <v>401</v>
      </c>
      <c r="K17" s="199">
        <v>587.84219239</v>
      </c>
      <c r="L17" s="199">
        <v>506.5483385999999</v>
      </c>
      <c r="M17" s="199">
        <v>762.52296502</v>
      </c>
      <c r="N17" s="199">
        <v>897.0305003329779</v>
      </c>
      <c r="O17" s="199">
        <v>-462.39432203</v>
      </c>
      <c r="P17" s="199">
        <v>5102.19615675</v>
      </c>
      <c r="Q17" s="199">
        <v>4700.395540246199</v>
      </c>
      <c r="R17" s="199">
        <v>3907.2701820820002</v>
      </c>
      <c r="S17" s="199">
        <v>4864.102038175901</v>
      </c>
      <c r="T17" s="284"/>
    </row>
    <row r="18" spans="7:20" s="186" customFormat="1" ht="12.75" customHeight="1">
      <c r="G18" s="186" t="s">
        <v>402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284"/>
    </row>
    <row r="19" spans="6:20" s="186" customFormat="1" ht="12.75" customHeight="1">
      <c r="F19" s="186" t="s">
        <v>4</v>
      </c>
      <c r="K19" s="199">
        <v>546.8377410061121</v>
      </c>
      <c r="L19" s="199">
        <v>824.2623187000002</v>
      </c>
      <c r="M19" s="199">
        <v>945.6727810209344</v>
      </c>
      <c r="N19" s="199">
        <v>998.1597403599998</v>
      </c>
      <c r="O19" s="199">
        <v>2394.3497773900003</v>
      </c>
      <c r="P19" s="199">
        <v>2306.0111014733334</v>
      </c>
      <c r="Q19" s="199">
        <v>2706.2088121090383</v>
      </c>
      <c r="R19" s="199">
        <v>3695.7371742457026</v>
      </c>
      <c r="S19" s="199">
        <v>3844.6677354857025</v>
      </c>
      <c r="T19" s="284"/>
    </row>
    <row r="20" spans="11:20" s="186" customFormat="1" ht="12.75" customHeight="1">
      <c r="K20" s="199"/>
      <c r="L20" s="199"/>
      <c r="M20" s="199"/>
      <c r="N20" s="199"/>
      <c r="O20" s="199"/>
      <c r="P20" s="199"/>
      <c r="Q20" s="199"/>
      <c r="R20" s="199"/>
      <c r="S20" s="199"/>
      <c r="T20" s="284"/>
    </row>
    <row r="21" spans="6:20" s="186" customFormat="1" ht="12.75" customHeight="1">
      <c r="F21" s="186" t="s">
        <v>276</v>
      </c>
      <c r="K21" s="199">
        <v>574.4411234719779</v>
      </c>
      <c r="L21" s="199">
        <v>813.7847804563189</v>
      </c>
      <c r="M21" s="199">
        <v>426.9514890687791</v>
      </c>
      <c r="N21" s="199">
        <v>316.6982003517994</v>
      </c>
      <c r="O21" s="199">
        <v>2919.6009149456504</v>
      </c>
      <c r="P21" s="199">
        <v>1743.139392530287</v>
      </c>
      <c r="Q21" s="199">
        <v>-173.5475847200961</v>
      </c>
      <c r="R21" s="199">
        <v>1627.9202227299998</v>
      </c>
      <c r="S21" s="199">
        <v>3113.363442194275</v>
      </c>
      <c r="T21" s="284"/>
    </row>
    <row r="22" spans="7:20" s="186" customFormat="1" ht="12.75" customHeight="1">
      <c r="G22" s="186" t="s">
        <v>401</v>
      </c>
      <c r="K22" s="199">
        <v>574.4411234719779</v>
      </c>
      <c r="L22" s="199">
        <v>813.7847804563189</v>
      </c>
      <c r="M22" s="199">
        <v>426.9514890687791</v>
      </c>
      <c r="N22" s="199">
        <v>316.6982003517994</v>
      </c>
      <c r="O22" s="199">
        <v>2919.6009149456504</v>
      </c>
      <c r="P22" s="199">
        <v>1743.139392530287</v>
      </c>
      <c r="Q22" s="199">
        <v>-173.5475847200961</v>
      </c>
      <c r="R22" s="199">
        <v>1627.9202227299998</v>
      </c>
      <c r="S22" s="199">
        <v>3113.363442194275</v>
      </c>
      <c r="T22" s="284"/>
    </row>
    <row r="23" spans="7:20" s="186" customFormat="1" ht="12.75" customHeight="1">
      <c r="G23" s="186" t="s">
        <v>402</v>
      </c>
      <c r="K23" s="199">
        <v>0</v>
      </c>
      <c r="L23" s="199">
        <v>0</v>
      </c>
      <c r="M23" s="199">
        <v>0</v>
      </c>
      <c r="N23" s="199">
        <v>0</v>
      </c>
      <c r="O23" s="199">
        <v>0</v>
      </c>
      <c r="P23" s="199">
        <v>0</v>
      </c>
      <c r="Q23" s="199">
        <v>0</v>
      </c>
      <c r="R23" s="199">
        <v>0</v>
      </c>
      <c r="S23" s="199">
        <v>0</v>
      </c>
      <c r="T23" s="284"/>
    </row>
    <row r="24" spans="11:20" s="186" customFormat="1" ht="12.75" customHeight="1">
      <c r="K24" s="199"/>
      <c r="L24" s="199"/>
      <c r="M24" s="199"/>
      <c r="N24" s="199"/>
      <c r="O24" s="199"/>
      <c r="P24" s="287"/>
      <c r="Q24" s="287"/>
      <c r="R24" s="199"/>
      <c r="S24" s="199"/>
      <c r="T24" s="284"/>
    </row>
    <row r="25" spans="11:20" s="186" customFormat="1" ht="12.75" customHeight="1">
      <c r="K25" s="199"/>
      <c r="L25" s="199"/>
      <c r="M25" s="199"/>
      <c r="N25" s="199"/>
      <c r="O25" s="199"/>
      <c r="P25" s="287"/>
      <c r="Q25" s="287"/>
      <c r="R25" s="199"/>
      <c r="S25" s="199"/>
      <c r="T25" s="284"/>
    </row>
    <row r="26" spans="5:20" s="186" customFormat="1" ht="12.75" customHeight="1">
      <c r="E26" s="186" t="s">
        <v>3</v>
      </c>
      <c r="K26" s="199">
        <v>4333.66935722686</v>
      </c>
      <c r="L26" s="199">
        <v>7241.042619933573</v>
      </c>
      <c r="M26" s="199">
        <v>7096.890411605077</v>
      </c>
      <c r="N26" s="199">
        <v>7426.274989356052</v>
      </c>
      <c r="O26" s="199">
        <v>12571.559890851267</v>
      </c>
      <c r="P26" s="199">
        <v>15518.192277897117</v>
      </c>
      <c r="Q26" s="199">
        <v>12887.472157135742</v>
      </c>
      <c r="R26" s="199">
        <v>15372.970179359068</v>
      </c>
      <c r="S26" s="199">
        <v>17299.015886990506</v>
      </c>
      <c r="T26" s="284"/>
    </row>
    <row r="27" spans="7:20" s="186" customFormat="1" ht="12.75" customHeight="1">
      <c r="G27" s="186" t="s">
        <v>275</v>
      </c>
      <c r="K27" s="199">
        <v>1546.3970208309997</v>
      </c>
      <c r="L27" s="199">
        <v>1242.9057638400006</v>
      </c>
      <c r="M27" s="199">
        <v>781.231279660446</v>
      </c>
      <c r="N27" s="199">
        <v>1980.1696765299998</v>
      </c>
      <c r="O27" s="199">
        <v>2621.5130016347202</v>
      </c>
      <c r="P27" s="199">
        <v>7775.385431409998</v>
      </c>
      <c r="Q27" s="199">
        <v>1905.1515266480437</v>
      </c>
      <c r="R27" s="199">
        <v>4854.18179482</v>
      </c>
      <c r="S27" s="199">
        <v>5478.7434862727105</v>
      </c>
      <c r="T27" s="284"/>
    </row>
    <row r="28" spans="8:20" s="186" customFormat="1" ht="12.75" customHeight="1">
      <c r="H28" s="186" t="s">
        <v>403</v>
      </c>
      <c r="K28" s="199">
        <v>0</v>
      </c>
      <c r="L28" s="199">
        <v>0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284"/>
    </row>
    <row r="29" spans="8:20" s="186" customFormat="1" ht="12.75" customHeight="1">
      <c r="H29" s="186" t="s">
        <v>404</v>
      </c>
      <c r="K29" s="199">
        <v>1546.3970208309997</v>
      </c>
      <c r="L29" s="199">
        <v>1242.9057638400006</v>
      </c>
      <c r="M29" s="199">
        <v>781.231279660446</v>
      </c>
      <c r="N29" s="199">
        <v>1980.1696765299998</v>
      </c>
      <c r="O29" s="199">
        <v>2621.5130016347202</v>
      </c>
      <c r="P29" s="199">
        <v>7775.385431409998</v>
      </c>
      <c r="Q29" s="199">
        <v>1905.1515266480437</v>
      </c>
      <c r="R29" s="199">
        <v>4854.18179482</v>
      </c>
      <c r="S29" s="199">
        <v>5478.7434862727105</v>
      </c>
      <c r="T29" s="284"/>
    </row>
    <row r="30" spans="7:20" s="186" customFormat="1" ht="12.75" customHeight="1">
      <c r="G30" s="186" t="s">
        <v>4</v>
      </c>
      <c r="K30" s="199">
        <v>3334.698132649629</v>
      </c>
      <c r="L30" s="199">
        <v>5951.574322197893</v>
      </c>
      <c r="M30" s="199">
        <v>6539.023694453361</v>
      </c>
      <c r="N30" s="199">
        <v>7142.627845853854</v>
      </c>
      <c r="O30" s="199">
        <v>10181.727569621571</v>
      </c>
      <c r="P30" s="199">
        <v>6596.8634489872475</v>
      </c>
      <c r="Q30" s="199">
        <v>10519.320630487699</v>
      </c>
      <c r="R30" s="199">
        <v>7863.388384539072</v>
      </c>
      <c r="S30" s="199">
        <v>9589.24115526996</v>
      </c>
      <c r="T30" s="284"/>
    </row>
    <row r="31" spans="11:20" s="186" customFormat="1" ht="12.75" customHeight="1">
      <c r="K31" s="199"/>
      <c r="L31" s="199"/>
      <c r="M31" s="199"/>
      <c r="N31" s="199"/>
      <c r="O31" s="199"/>
      <c r="P31" s="287"/>
      <c r="Q31" s="287"/>
      <c r="R31" s="199"/>
      <c r="S31" s="199"/>
      <c r="T31" s="284"/>
    </row>
    <row r="32" spans="6:20" s="186" customFormat="1" ht="12.75" customHeight="1">
      <c r="F32" s="186" t="s">
        <v>276</v>
      </c>
      <c r="K32" s="199">
        <v>-547.4257962537682</v>
      </c>
      <c r="L32" s="199">
        <v>46.56253389568016</v>
      </c>
      <c r="M32" s="199">
        <v>-223.36456250872914</v>
      </c>
      <c r="N32" s="199">
        <v>-1696.522533027801</v>
      </c>
      <c r="O32" s="199">
        <v>-231.68068040502285</v>
      </c>
      <c r="P32" s="199">
        <v>1145.9433974998728</v>
      </c>
      <c r="Q32" s="199">
        <v>463</v>
      </c>
      <c r="R32" s="199">
        <v>2655.3999999999987</v>
      </c>
      <c r="S32" s="199">
        <v>2231.031245447837</v>
      </c>
      <c r="T32" s="284"/>
    </row>
    <row r="33" spans="8:20" s="186" customFormat="1" ht="12.75" customHeight="1">
      <c r="H33" s="186" t="s">
        <v>403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284"/>
    </row>
    <row r="34" spans="8:20" s="186" customFormat="1" ht="12.75" customHeight="1">
      <c r="H34" s="186" t="s">
        <v>404</v>
      </c>
      <c r="K34" s="199">
        <v>-547.4257962537682</v>
      </c>
      <c r="L34" s="199">
        <v>46.56253389568016</v>
      </c>
      <c r="M34" s="199">
        <v>-223.36456250872914</v>
      </c>
      <c r="N34" s="199">
        <v>-1696.522533027801</v>
      </c>
      <c r="O34" s="199">
        <v>-231.68068040502285</v>
      </c>
      <c r="P34" s="199">
        <v>1145.9433974998728</v>
      </c>
      <c r="Q34" s="199">
        <v>463</v>
      </c>
      <c r="R34" s="199">
        <v>2655.3999999999987</v>
      </c>
      <c r="S34" s="199">
        <v>2231.031245447837</v>
      </c>
      <c r="T34" s="284"/>
    </row>
    <row r="35" spans="1:20" s="186" customFormat="1" ht="12.75" customHeight="1">
      <c r="A35" s="189"/>
      <c r="B35" s="189"/>
      <c r="C35" s="288"/>
      <c r="D35" s="189"/>
      <c r="E35" s="189"/>
      <c r="F35" s="189"/>
      <c r="G35" s="189"/>
      <c r="H35" s="189"/>
      <c r="I35" s="189"/>
      <c r="J35" s="189"/>
      <c r="K35" s="199"/>
      <c r="L35" s="199"/>
      <c r="M35" s="199"/>
      <c r="N35" s="199"/>
      <c r="O35" s="199"/>
      <c r="P35" s="287"/>
      <c r="Q35" s="287"/>
      <c r="R35" s="199"/>
      <c r="S35" s="199"/>
      <c r="T35" s="284"/>
    </row>
    <row r="36" spans="3:20" s="289" customFormat="1" ht="12.75" customHeight="1">
      <c r="C36" s="55" t="s">
        <v>52</v>
      </c>
      <c r="D36" s="55" t="s">
        <v>61</v>
      </c>
      <c r="K36" s="290">
        <v>2645.2984645573006</v>
      </c>
      <c r="L36" s="290">
        <v>3308.46797389692</v>
      </c>
      <c r="M36" s="290">
        <v>2833.066150618087</v>
      </c>
      <c r="N36" s="290">
        <v>9238.473077255987</v>
      </c>
      <c r="O36" s="290">
        <v>16532.406156497666</v>
      </c>
      <c r="P36" s="290">
        <v>7619.480997244615</v>
      </c>
      <c r="Q36" s="290">
        <v>12398.575105255572</v>
      </c>
      <c r="R36" s="290">
        <v>6081.669053863021</v>
      </c>
      <c r="S36" s="290">
        <v>-11107.749403515747</v>
      </c>
      <c r="T36" s="290"/>
    </row>
    <row r="37" spans="4:20" s="186" customFormat="1" ht="12.75" customHeight="1">
      <c r="D37" s="291"/>
      <c r="K37" s="199"/>
      <c r="L37" s="199"/>
      <c r="M37" s="199"/>
      <c r="N37" s="199"/>
      <c r="O37" s="199"/>
      <c r="P37" s="287"/>
      <c r="Q37" s="287"/>
      <c r="R37" s="199"/>
      <c r="S37" s="199"/>
      <c r="T37" s="284"/>
    </row>
    <row r="38" spans="5:20" s="186" customFormat="1" ht="12.75" customHeight="1">
      <c r="E38" s="186" t="s">
        <v>85</v>
      </c>
      <c r="K38" s="199">
        <v>4698.9805120803</v>
      </c>
      <c r="L38" s="199">
        <v>4430.240189924054</v>
      </c>
      <c r="M38" s="199">
        <v>4227.188663144587</v>
      </c>
      <c r="N38" s="199">
        <v>10084.678081819511</v>
      </c>
      <c r="O38" s="199">
        <v>15953.2294507458</v>
      </c>
      <c r="P38" s="199">
        <v>10252.386645100763</v>
      </c>
      <c r="Q38" s="199">
        <v>14268.604773022664</v>
      </c>
      <c r="R38" s="199">
        <v>15380.173486281326</v>
      </c>
      <c r="S38" s="199">
        <v>-664.6689553181723</v>
      </c>
      <c r="T38" s="284"/>
    </row>
    <row r="39" spans="6:20" s="186" customFormat="1" ht="12.75" customHeight="1">
      <c r="F39" s="186" t="s">
        <v>86</v>
      </c>
      <c r="K39" s="199">
        <v>4853.459285736222</v>
      </c>
      <c r="L39" s="199">
        <v>3204.9140361602135</v>
      </c>
      <c r="M39" s="199">
        <v>4024.533939308461</v>
      </c>
      <c r="N39" s="199">
        <v>2264.4983510778857</v>
      </c>
      <c r="O39" s="199">
        <v>10150.287799640133</v>
      </c>
      <c r="P39" s="199">
        <v>5162.068861759392</v>
      </c>
      <c r="Q39" s="199">
        <v>20890.700920636</v>
      </c>
      <c r="R39" s="199">
        <v>12092.637116019823</v>
      </c>
      <c r="S39" s="199">
        <v>-6739.473563982</v>
      </c>
      <c r="T39" s="284"/>
    </row>
    <row r="40" spans="7:20" s="186" customFormat="1" ht="12.75" customHeight="1">
      <c r="G40" s="186" t="s">
        <v>260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284"/>
    </row>
    <row r="41" spans="7:20" s="186" customFormat="1" ht="12.75" customHeight="1">
      <c r="G41" s="186" t="s">
        <v>36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0.09314981</v>
      </c>
      <c r="Q41" s="199">
        <v>1.2543529221247267</v>
      </c>
      <c r="R41" s="199">
        <v>0</v>
      </c>
      <c r="S41" s="199">
        <v>-0.9544316046219</v>
      </c>
      <c r="T41" s="284"/>
    </row>
    <row r="42" spans="7:20" s="186" customFormat="1" ht="12.75" customHeight="1">
      <c r="G42" s="186" t="s">
        <v>37</v>
      </c>
      <c r="K42" s="199">
        <v>0</v>
      </c>
      <c r="L42" s="199">
        <v>2.61084</v>
      </c>
      <c r="M42" s="199">
        <v>16.9143896</v>
      </c>
      <c r="N42" s="199">
        <v>17.375263</v>
      </c>
      <c r="O42" s="199">
        <v>0.000679</v>
      </c>
      <c r="P42" s="199">
        <v>-2.5617740936243223</v>
      </c>
      <c r="Q42" s="199">
        <v>12.518981653624301</v>
      </c>
      <c r="R42" s="199">
        <v>-23.196971559999973</v>
      </c>
      <c r="S42" s="199">
        <v>-39.00699999999999</v>
      </c>
      <c r="T42" s="284"/>
    </row>
    <row r="43" spans="7:20" s="186" customFormat="1" ht="12.75" customHeight="1">
      <c r="G43" s="186" t="s">
        <v>38</v>
      </c>
      <c r="K43" s="199">
        <v>4853.459285736222</v>
      </c>
      <c r="L43" s="199">
        <v>3202.3031961602137</v>
      </c>
      <c r="M43" s="199">
        <v>4007.619549708461</v>
      </c>
      <c r="N43" s="199">
        <v>2247.1230880778858</v>
      </c>
      <c r="O43" s="199">
        <v>10150.287120640132</v>
      </c>
      <c r="P43" s="199">
        <v>5164.5374860430165</v>
      </c>
      <c r="Q43" s="199">
        <v>20876.927586060254</v>
      </c>
      <c r="R43" s="199">
        <v>12115.834087579824</v>
      </c>
      <c r="S43" s="199">
        <v>-6699.512132377378</v>
      </c>
      <c r="T43" s="284"/>
    </row>
    <row r="44" spans="6:20" s="186" customFormat="1" ht="12.75" customHeight="1">
      <c r="F44" s="186" t="s">
        <v>87</v>
      </c>
      <c r="K44" s="199">
        <v>-154.478773655922</v>
      </c>
      <c r="L44" s="199">
        <v>1225.32615376384</v>
      </c>
      <c r="M44" s="199">
        <v>202.65472383612607</v>
      </c>
      <c r="N44" s="199">
        <v>7820.179730741625</v>
      </c>
      <c r="O44" s="199">
        <v>5802.941651105666</v>
      </c>
      <c r="P44" s="199">
        <v>5090.317783341372</v>
      </c>
      <c r="Q44" s="199">
        <v>-6622.096147613338</v>
      </c>
      <c r="R44" s="199">
        <v>3287.536370261503</v>
      </c>
      <c r="S44" s="199">
        <v>6074.804608663828</v>
      </c>
      <c r="T44" s="284"/>
    </row>
    <row r="45" spans="7:20" s="186" customFormat="1" ht="12.75" customHeight="1">
      <c r="G45" s="186" t="s">
        <v>88</v>
      </c>
      <c r="K45" s="199">
        <v>8.506936514077978</v>
      </c>
      <c r="L45" s="199">
        <v>130.50029857110405</v>
      </c>
      <c r="M45" s="199">
        <v>139.41305515453814</v>
      </c>
      <c r="N45" s="199">
        <v>913.7671486665796</v>
      </c>
      <c r="O45" s="199">
        <v>10718.296014575626</v>
      </c>
      <c r="P45" s="199">
        <v>3486.020890811151</v>
      </c>
      <c r="Q45" s="199">
        <v>-4173.600228348936</v>
      </c>
      <c r="R45" s="199">
        <v>1623.4646108912877</v>
      </c>
      <c r="S45" s="199">
        <v>3712.6330763767073</v>
      </c>
      <c r="T45" s="284"/>
    </row>
    <row r="46" spans="8:20" s="186" customFormat="1" ht="12.75" customHeight="1">
      <c r="H46" s="186" t="s">
        <v>260</v>
      </c>
      <c r="K46" s="199">
        <v>0</v>
      </c>
      <c r="L46" s="199">
        <v>0</v>
      </c>
      <c r="M46" s="199">
        <v>0</v>
      </c>
      <c r="N46" s="199">
        <v>0</v>
      </c>
      <c r="O46" s="199">
        <v>0</v>
      </c>
      <c r="P46" s="199">
        <v>0</v>
      </c>
      <c r="Q46" s="199">
        <v>0</v>
      </c>
      <c r="R46" s="199">
        <v>0</v>
      </c>
      <c r="S46" s="199">
        <v>0</v>
      </c>
      <c r="T46" s="284"/>
    </row>
    <row r="47" spans="8:20" s="186" customFormat="1" ht="12.75" customHeight="1">
      <c r="H47" s="186" t="s">
        <v>36</v>
      </c>
      <c r="K47" s="199">
        <v>0</v>
      </c>
      <c r="L47" s="199">
        <v>0</v>
      </c>
      <c r="M47" s="199">
        <v>0</v>
      </c>
      <c r="N47" s="199">
        <v>417.7215254432946</v>
      </c>
      <c r="O47" s="199">
        <v>10040.994075170864</v>
      </c>
      <c r="P47" s="199">
        <v>4008.404004162985</v>
      </c>
      <c r="Q47" s="199">
        <v>-4897.323140701539</v>
      </c>
      <c r="R47" s="199">
        <v>626.8529177531018</v>
      </c>
      <c r="S47" s="199">
        <v>3936.522995346706</v>
      </c>
      <c r="T47" s="284"/>
    </row>
    <row r="48" spans="8:20" s="186" customFormat="1" ht="12.75" customHeight="1">
      <c r="H48" s="186" t="s">
        <v>37</v>
      </c>
      <c r="K48" s="199">
        <v>95.76060000000004</v>
      </c>
      <c r="L48" s="199">
        <v>71.67999999999995</v>
      </c>
      <c r="M48" s="199">
        <v>25.66300000000001</v>
      </c>
      <c r="N48" s="199">
        <v>-92.10459200000014</v>
      </c>
      <c r="O48" s="199">
        <v>60.61077584850136</v>
      </c>
      <c r="P48" s="199">
        <v>-194.63094084850127</v>
      </c>
      <c r="Q48" s="199">
        <v>-40.852000000000004</v>
      </c>
      <c r="R48" s="199">
        <v>7.855000000000004</v>
      </c>
      <c r="S48" s="199">
        <v>77.22299999999996</v>
      </c>
      <c r="T48" s="284"/>
    </row>
    <row r="49" spans="8:20" s="186" customFormat="1" ht="12.75" customHeight="1">
      <c r="H49" s="186" t="s">
        <v>38</v>
      </c>
      <c r="K49" s="199">
        <v>-87.25366348592206</v>
      </c>
      <c r="L49" s="199">
        <v>58.820298571104104</v>
      </c>
      <c r="M49" s="199">
        <v>113.75005515453813</v>
      </c>
      <c r="N49" s="199">
        <v>588.1502152232852</v>
      </c>
      <c r="O49" s="199">
        <v>616.6911635562606</v>
      </c>
      <c r="P49" s="199">
        <v>-327.752172503333</v>
      </c>
      <c r="Q49" s="199">
        <v>764.5749123526034</v>
      </c>
      <c r="R49" s="199">
        <v>988.7566931381859</v>
      </c>
      <c r="S49" s="199">
        <v>-301.11291896999865</v>
      </c>
      <c r="T49" s="284"/>
    </row>
    <row r="50" spans="7:20" s="186" customFormat="1" ht="12.75" customHeight="1">
      <c r="G50" s="186" t="s">
        <v>89</v>
      </c>
      <c r="K50" s="199">
        <v>-162.98571016999998</v>
      </c>
      <c r="L50" s="199">
        <v>1094.825855192736</v>
      </c>
      <c r="M50" s="199">
        <v>63.24166868158793</v>
      </c>
      <c r="N50" s="199">
        <v>6906.412582075045</v>
      </c>
      <c r="O50" s="199">
        <v>-4915.35436346996</v>
      </c>
      <c r="P50" s="199">
        <v>1604.2968925302212</v>
      </c>
      <c r="Q50" s="199">
        <v>-2448.495919264402</v>
      </c>
      <c r="R50" s="199">
        <v>1664.0717593702152</v>
      </c>
      <c r="S50" s="199">
        <v>2362.1715322871205</v>
      </c>
      <c r="T50" s="284"/>
    </row>
    <row r="51" spans="8:20" s="186" customFormat="1" ht="12.75" customHeight="1">
      <c r="H51" s="186" t="s">
        <v>260</v>
      </c>
      <c r="K51" s="199">
        <v>0</v>
      </c>
      <c r="L51" s="199">
        <v>0</v>
      </c>
      <c r="M51" s="199">
        <v>0</v>
      </c>
      <c r="N51" s="199">
        <v>0</v>
      </c>
      <c r="O51" s="199">
        <v>0</v>
      </c>
      <c r="P51" s="199">
        <v>0</v>
      </c>
      <c r="Q51" s="199">
        <v>0</v>
      </c>
      <c r="R51" s="199">
        <v>0</v>
      </c>
      <c r="S51" s="199">
        <v>0</v>
      </c>
      <c r="T51" s="284"/>
    </row>
    <row r="52" spans="8:20" s="186" customFormat="1" ht="12.75" customHeight="1">
      <c r="H52" s="186" t="s">
        <v>36</v>
      </c>
      <c r="K52" s="199">
        <v>0</v>
      </c>
      <c r="L52" s="199">
        <v>0</v>
      </c>
      <c r="M52" s="199">
        <v>0</v>
      </c>
      <c r="N52" s="199">
        <v>6755.817489990104</v>
      </c>
      <c r="O52" s="199">
        <v>-4912.498079009136</v>
      </c>
      <c r="P52" s="199">
        <v>942.2009990568877</v>
      </c>
      <c r="Q52" s="199">
        <v>-2291.0962711444017</v>
      </c>
      <c r="R52" s="199">
        <v>1974.7572480202152</v>
      </c>
      <c r="S52" s="199">
        <v>2423.207856057121</v>
      </c>
      <c r="T52" s="284"/>
    </row>
    <row r="53" spans="8:20" s="186" customFormat="1" ht="12.75" customHeight="1">
      <c r="H53" s="186" t="s">
        <v>37</v>
      </c>
      <c r="K53" s="199">
        <v>-6.3089999999999975</v>
      </c>
      <c r="L53" s="199">
        <v>0.06900000000000006</v>
      </c>
      <c r="M53" s="199">
        <v>2.8839999999999932</v>
      </c>
      <c r="N53" s="199">
        <v>-3.3381520000000005</v>
      </c>
      <c r="O53" s="199">
        <v>0</v>
      </c>
      <c r="P53" s="199">
        <v>0</v>
      </c>
      <c r="Q53" s="199">
        <v>3.500000000000001</v>
      </c>
      <c r="R53" s="199">
        <v>7</v>
      </c>
      <c r="S53" s="199">
        <v>-10.5</v>
      </c>
      <c r="T53" s="284"/>
    </row>
    <row r="54" spans="8:20" s="186" customFormat="1" ht="12.75" customHeight="1">
      <c r="H54" s="186" t="s">
        <v>35</v>
      </c>
      <c r="K54" s="199">
        <v>-156.67671016999998</v>
      </c>
      <c r="L54" s="199">
        <v>1094.756855192736</v>
      </c>
      <c r="M54" s="199">
        <v>60.35766868158794</v>
      </c>
      <c r="N54" s="199">
        <v>153.93324408494118</v>
      </c>
      <c r="O54" s="199">
        <v>-2.8562844608240994</v>
      </c>
      <c r="P54" s="199">
        <v>662.0958934733335</v>
      </c>
      <c r="Q54" s="199">
        <v>-160.89964811999997</v>
      </c>
      <c r="R54" s="199">
        <v>-317.68548865000014</v>
      </c>
      <c r="S54" s="199">
        <v>-50.53632377000031</v>
      </c>
      <c r="T54" s="284"/>
    </row>
    <row r="55" spans="5:20" s="186" customFormat="1" ht="12.75" customHeight="1">
      <c r="E55" s="186" t="s">
        <v>3</v>
      </c>
      <c r="K55" s="199">
        <v>2053.6820475229997</v>
      </c>
      <c r="L55" s="199">
        <v>1121.7722160271344</v>
      </c>
      <c r="M55" s="199">
        <v>1394.1225125265</v>
      </c>
      <c r="N55" s="199">
        <v>846.205004563524</v>
      </c>
      <c r="O55" s="199">
        <v>-579.1767057518682</v>
      </c>
      <c r="P55" s="199">
        <v>2632.905647856149</v>
      </c>
      <c r="Q55" s="199">
        <v>1870.029667767093</v>
      </c>
      <c r="R55" s="199">
        <v>9298.504432418305</v>
      </c>
      <c r="S55" s="199">
        <v>10443.080448197576</v>
      </c>
      <c r="T55" s="284"/>
    </row>
    <row r="56" spans="6:20" s="186" customFormat="1" ht="12.75" customHeight="1">
      <c r="F56" s="186" t="s">
        <v>86</v>
      </c>
      <c r="K56" s="199">
        <v>317.74047755299995</v>
      </c>
      <c r="L56" s="199">
        <v>7.615676172000093</v>
      </c>
      <c r="M56" s="199">
        <v>1570.5985125265</v>
      </c>
      <c r="N56" s="199">
        <v>-124.05313043647601</v>
      </c>
      <c r="O56" s="199">
        <v>388.26395916496244</v>
      </c>
      <c r="P56" s="199">
        <v>1948.3230738383168</v>
      </c>
      <c r="Q56" s="199">
        <v>327.9545735129253</v>
      </c>
      <c r="R56" s="199">
        <v>1773.5490126341788</v>
      </c>
      <c r="S56" s="199">
        <v>4476.728885855171</v>
      </c>
      <c r="T56" s="284"/>
    </row>
    <row r="57" spans="7:20" s="186" customFormat="1" ht="12.75" customHeight="1">
      <c r="G57" s="186" t="s">
        <v>37</v>
      </c>
      <c r="K57" s="199">
        <v>74.057418253</v>
      </c>
      <c r="L57" s="199">
        <v>-58.05838677</v>
      </c>
      <c r="M57" s="199">
        <v>85.37200926</v>
      </c>
      <c r="N57" s="199">
        <v>-209.2764812047382</v>
      </c>
      <c r="O57" s="199">
        <v>-39.38582302710395</v>
      </c>
      <c r="P57" s="199">
        <v>118.53209898393922</v>
      </c>
      <c r="Q57" s="199">
        <v>198.33107027833307</v>
      </c>
      <c r="R57" s="199">
        <v>-110.85683237645188</v>
      </c>
      <c r="S57" s="199">
        <v>643.232036357193</v>
      </c>
      <c r="T57" s="284"/>
    </row>
    <row r="58" spans="7:20" s="186" customFormat="1" ht="12.75" customHeight="1">
      <c r="G58" s="186" t="s">
        <v>38</v>
      </c>
      <c r="K58" s="199">
        <v>243.68305929999997</v>
      </c>
      <c r="L58" s="199">
        <v>65.67406294200009</v>
      </c>
      <c r="M58" s="199">
        <v>1485.2265032665</v>
      </c>
      <c r="N58" s="199">
        <v>85.22335076826218</v>
      </c>
      <c r="O58" s="199">
        <v>427.6497821920664</v>
      </c>
      <c r="P58" s="199">
        <v>1829.7909748543775</v>
      </c>
      <c r="Q58" s="199">
        <v>129.62350323459225</v>
      </c>
      <c r="R58" s="199">
        <v>1884.4058450106306</v>
      </c>
      <c r="S58" s="199">
        <v>3833.4968494979785</v>
      </c>
      <c r="T58" s="284"/>
    </row>
    <row r="59" spans="6:20" s="186" customFormat="1" ht="12.75" customHeight="1">
      <c r="F59" s="186" t="s">
        <v>87</v>
      </c>
      <c r="K59" s="199">
        <v>1735.9415699699998</v>
      </c>
      <c r="L59" s="199">
        <v>1114.1565398551343</v>
      </c>
      <c r="M59" s="199">
        <v>-176.476</v>
      </c>
      <c r="N59" s="199">
        <v>970.258135</v>
      </c>
      <c r="O59" s="199">
        <v>-967.4406649168307</v>
      </c>
      <c r="P59" s="199">
        <v>684.5825740178318</v>
      </c>
      <c r="Q59" s="199">
        <v>1542.0750942541677</v>
      </c>
      <c r="R59" s="199">
        <v>7524.955419784127</v>
      </c>
      <c r="S59" s="199">
        <v>5966.351562342404</v>
      </c>
      <c r="T59" s="284"/>
    </row>
    <row r="60" spans="7:20" s="186" customFormat="1" ht="12.75" customHeight="1">
      <c r="G60" s="186" t="s">
        <v>88</v>
      </c>
      <c r="K60" s="199">
        <v>1735.9415699699998</v>
      </c>
      <c r="L60" s="199">
        <v>1114.1565398551343</v>
      </c>
      <c r="M60" s="199">
        <v>-176.476</v>
      </c>
      <c r="N60" s="199">
        <v>931.658135</v>
      </c>
      <c r="O60" s="199">
        <v>-1063.2730517168307</v>
      </c>
      <c r="P60" s="199">
        <v>-0.31049993216811345</v>
      </c>
      <c r="Q60" s="199">
        <v>1612.7546457041676</v>
      </c>
      <c r="R60" s="199">
        <v>7305.941148864127</v>
      </c>
      <c r="S60" s="199">
        <v>6011.7424393424035</v>
      </c>
      <c r="T60" s="284"/>
    </row>
    <row r="61" spans="8:20" s="186" customFormat="1" ht="12.75" customHeight="1">
      <c r="H61" s="186" t="s">
        <v>260</v>
      </c>
      <c r="K61" s="199">
        <v>0</v>
      </c>
      <c r="L61" s="199">
        <v>0</v>
      </c>
      <c r="M61" s="199">
        <v>0</v>
      </c>
      <c r="N61" s="199">
        <v>0</v>
      </c>
      <c r="O61" s="199">
        <v>0</v>
      </c>
      <c r="P61" s="199">
        <v>0</v>
      </c>
      <c r="Q61" s="199">
        <v>0</v>
      </c>
      <c r="R61" s="199">
        <v>0</v>
      </c>
      <c r="S61" s="199">
        <v>291.4999999999999</v>
      </c>
      <c r="T61" s="284"/>
    </row>
    <row r="62" spans="8:20" s="186" customFormat="1" ht="12.75" customHeight="1">
      <c r="H62" s="186" t="s">
        <v>36</v>
      </c>
      <c r="K62" s="199">
        <v>999.2</v>
      </c>
      <c r="L62" s="199">
        <v>242.18821690513414</v>
      </c>
      <c r="M62" s="199">
        <v>-461.116</v>
      </c>
      <c r="N62" s="199">
        <v>43.46262999999998</v>
      </c>
      <c r="O62" s="199">
        <v>-583.704244</v>
      </c>
      <c r="P62" s="199">
        <v>-587.0981750000001</v>
      </c>
      <c r="Q62" s="199">
        <v>-408.91952100000003</v>
      </c>
      <c r="R62" s="199">
        <v>1585.213519</v>
      </c>
      <c r="S62" s="199">
        <v>1462.7367410000002</v>
      </c>
      <c r="T62" s="284"/>
    </row>
    <row r="63" spans="8:20" s="186" customFormat="1" ht="12.75" customHeight="1">
      <c r="H63" s="186" t="s">
        <v>37</v>
      </c>
      <c r="K63" s="199">
        <v>-8.2</v>
      </c>
      <c r="L63" s="199">
        <v>700</v>
      </c>
      <c r="M63" s="199">
        <v>-207.49999999999997</v>
      </c>
      <c r="N63" s="199">
        <v>197.359051</v>
      </c>
      <c r="O63" s="199">
        <v>-151.17413997560976</v>
      </c>
      <c r="P63" s="199">
        <v>-32.403419</v>
      </c>
      <c r="Q63" s="199">
        <v>441.64755699999995</v>
      </c>
      <c r="R63" s="199">
        <v>2322.805073</v>
      </c>
      <c r="S63" s="199">
        <v>805.643987</v>
      </c>
      <c r="T63" s="284"/>
    </row>
    <row r="64" spans="8:20" s="186" customFormat="1" ht="12.75" customHeight="1">
      <c r="H64" s="186" t="s">
        <v>38</v>
      </c>
      <c r="K64" s="199">
        <v>744.9415699699998</v>
      </c>
      <c r="L64" s="199">
        <v>171.96832295000002</v>
      </c>
      <c r="M64" s="199">
        <v>492.14</v>
      </c>
      <c r="N64" s="199">
        <v>690.836454</v>
      </c>
      <c r="O64" s="199">
        <v>-328.39466774122104</v>
      </c>
      <c r="P64" s="199">
        <v>619.191094067832</v>
      </c>
      <c r="Q64" s="199">
        <v>1580.0266097041676</v>
      </c>
      <c r="R64" s="199">
        <v>3397.9225568641277</v>
      </c>
      <c r="S64" s="199">
        <v>3451.8617113424034</v>
      </c>
      <c r="T64" s="284"/>
    </row>
    <row r="65" spans="9:20" s="186" customFormat="1" ht="12.75" customHeight="1">
      <c r="I65" s="186" t="s">
        <v>19</v>
      </c>
      <c r="K65" s="199">
        <v>509.2</v>
      </c>
      <c r="L65" s="199">
        <v>644.6</v>
      </c>
      <c r="M65" s="199">
        <v>508.59999999999997</v>
      </c>
      <c r="N65" s="199">
        <v>506.3364539999999</v>
      </c>
      <c r="O65" s="199">
        <v>4.073063624517914</v>
      </c>
      <c r="P65" s="199">
        <v>-58.940999999999995</v>
      </c>
      <c r="Q65" s="199">
        <v>775.2066250000003</v>
      </c>
      <c r="R65" s="199">
        <v>1491.2308498641275</v>
      </c>
      <c r="S65" s="199">
        <v>1638.9641379999998</v>
      </c>
      <c r="T65" s="284"/>
    </row>
    <row r="66" spans="9:20" s="186" customFormat="1" ht="12.75" customHeight="1">
      <c r="I66" s="186" t="s">
        <v>20</v>
      </c>
      <c r="K66" s="199">
        <v>235.74156996999983</v>
      </c>
      <c r="L66" s="199">
        <v>-472.63167705</v>
      </c>
      <c r="M66" s="199">
        <v>-16.45999999999998</v>
      </c>
      <c r="N66" s="199">
        <v>184.50000000000006</v>
      </c>
      <c r="O66" s="199">
        <v>-332.4677313657389</v>
      </c>
      <c r="P66" s="199">
        <v>678.132094067832</v>
      </c>
      <c r="Q66" s="199">
        <v>804.8199847041675</v>
      </c>
      <c r="R66" s="199">
        <v>1906.691707</v>
      </c>
      <c r="S66" s="199">
        <v>1812.8975733424033</v>
      </c>
      <c r="T66" s="284"/>
    </row>
    <row r="67" spans="7:20" s="186" customFormat="1" ht="12.75" customHeight="1">
      <c r="G67" s="186" t="s">
        <v>89</v>
      </c>
      <c r="K67" s="199">
        <v>0</v>
      </c>
      <c r="L67" s="199">
        <v>0</v>
      </c>
      <c r="M67" s="199">
        <v>0</v>
      </c>
      <c r="N67" s="199">
        <v>38.6</v>
      </c>
      <c r="O67" s="199">
        <v>95.8323868</v>
      </c>
      <c r="P67" s="199">
        <v>684.8930739499999</v>
      </c>
      <c r="Q67" s="199">
        <v>-70.67955145000002</v>
      </c>
      <c r="R67" s="199">
        <v>219.01427091999994</v>
      </c>
      <c r="S67" s="199">
        <v>-45.390877000000046</v>
      </c>
      <c r="T67" s="284"/>
    </row>
    <row r="68" spans="8:20" s="186" customFormat="1" ht="12.75" customHeight="1">
      <c r="H68" s="186" t="s">
        <v>260</v>
      </c>
      <c r="K68" s="199">
        <v>0</v>
      </c>
      <c r="L68" s="199">
        <v>0</v>
      </c>
      <c r="M68" s="199">
        <v>0</v>
      </c>
      <c r="N68" s="199">
        <v>2.7</v>
      </c>
      <c r="O68" s="199">
        <v>0</v>
      </c>
      <c r="P68" s="199">
        <v>0</v>
      </c>
      <c r="Q68" s="199">
        <v>0</v>
      </c>
      <c r="R68" s="199">
        <v>0</v>
      </c>
      <c r="S68" s="199">
        <v>-3</v>
      </c>
      <c r="T68" s="284"/>
    </row>
    <row r="69" spans="8:20" s="186" customFormat="1" ht="12.75" customHeight="1">
      <c r="H69" s="186" t="s">
        <v>36</v>
      </c>
      <c r="K69" s="199">
        <v>0</v>
      </c>
      <c r="L69" s="199">
        <v>0</v>
      </c>
      <c r="M69" s="199">
        <v>0</v>
      </c>
      <c r="N69" s="199">
        <v>0</v>
      </c>
      <c r="O69" s="199">
        <v>0</v>
      </c>
      <c r="P69" s="199">
        <v>0</v>
      </c>
      <c r="Q69" s="199">
        <v>0</v>
      </c>
      <c r="R69" s="199">
        <v>0</v>
      </c>
      <c r="S69" s="199">
        <v>0</v>
      </c>
      <c r="T69" s="284"/>
    </row>
    <row r="70" spans="8:20" s="186" customFormat="1" ht="12.75" customHeight="1">
      <c r="H70" s="186" t="s">
        <v>37</v>
      </c>
      <c r="K70" s="199">
        <v>0</v>
      </c>
      <c r="L70" s="199">
        <v>0</v>
      </c>
      <c r="M70" s="199">
        <v>0</v>
      </c>
      <c r="N70" s="199">
        <v>35.9</v>
      </c>
      <c r="O70" s="199">
        <v>95.8323868</v>
      </c>
      <c r="P70" s="199">
        <v>684.8930739499999</v>
      </c>
      <c r="Q70" s="199">
        <v>-70.67955145000002</v>
      </c>
      <c r="R70" s="199">
        <v>219.01427091999994</v>
      </c>
      <c r="S70" s="199">
        <v>-42.390877000000046</v>
      </c>
      <c r="T70" s="284"/>
    </row>
    <row r="71" spans="8:20" s="186" customFormat="1" ht="12.75" customHeight="1">
      <c r="H71" s="186" t="s">
        <v>38</v>
      </c>
      <c r="K71" s="199">
        <v>0</v>
      </c>
      <c r="L71" s="199">
        <v>0</v>
      </c>
      <c r="M71" s="199">
        <v>0</v>
      </c>
      <c r="N71" s="199">
        <v>0</v>
      </c>
      <c r="O71" s="199">
        <v>0</v>
      </c>
      <c r="P71" s="199">
        <v>0</v>
      </c>
      <c r="Q71" s="199">
        <v>0</v>
      </c>
      <c r="R71" s="199">
        <v>0</v>
      </c>
      <c r="S71" s="199">
        <v>0</v>
      </c>
      <c r="T71" s="284"/>
    </row>
    <row r="72" spans="11:20" s="186" customFormat="1" ht="12.75" customHeight="1">
      <c r="K72" s="199"/>
      <c r="L72" s="199"/>
      <c r="M72" s="199"/>
      <c r="N72" s="199"/>
      <c r="O72" s="199"/>
      <c r="P72" s="199"/>
      <c r="Q72" s="199"/>
      <c r="R72" s="199"/>
      <c r="S72" s="199"/>
      <c r="T72" s="284"/>
    </row>
    <row r="73" spans="4:19" s="284" customFormat="1" ht="12.75" customHeight="1">
      <c r="D73" s="29" t="s">
        <v>62</v>
      </c>
      <c r="E73" s="29" t="s">
        <v>63</v>
      </c>
      <c r="K73" s="285">
        <v>-117.63091175308273</v>
      </c>
      <c r="L73" s="285">
        <v>84.02046052000026</v>
      </c>
      <c r="M73" s="285">
        <v>306.44487073698497</v>
      </c>
      <c r="N73" s="285">
        <v>396.19813937898925</v>
      </c>
      <c r="O73" s="285">
        <v>98.26857696600655</v>
      </c>
      <c r="P73" s="285">
        <v>1040.9646932720116</v>
      </c>
      <c r="Q73" s="285">
        <v>1048.6032675702536</v>
      </c>
      <c r="R73" s="285">
        <v>933.6891644219013</v>
      </c>
      <c r="S73" s="285">
        <v>2418.2233191694213</v>
      </c>
    </row>
    <row r="74" spans="4:19" s="284" customFormat="1" ht="12.75" customHeight="1">
      <c r="D74" s="53"/>
      <c r="E74" s="186" t="s">
        <v>85</v>
      </c>
      <c r="K74" s="199">
        <v>-1840.0309117530826</v>
      </c>
      <c r="L74" s="199">
        <v>-638.88744189</v>
      </c>
      <c r="M74" s="199">
        <v>-1901.058632561798</v>
      </c>
      <c r="N74" s="199">
        <v>-3803.371400220897</v>
      </c>
      <c r="O74" s="199">
        <v>-4546.03090280847</v>
      </c>
      <c r="P74" s="199">
        <v>-11446.641237794398</v>
      </c>
      <c r="Q74" s="199">
        <v>-8252.206078757305</v>
      </c>
      <c r="R74" s="199">
        <v>-8668.058848718185</v>
      </c>
      <c r="S74" s="199">
        <v>-12270.169734209965</v>
      </c>
    </row>
    <row r="75" spans="4:19" s="284" customFormat="1" ht="11.25" customHeight="1">
      <c r="D75" s="53"/>
      <c r="H75" s="186" t="s">
        <v>260</v>
      </c>
      <c r="I75" s="186"/>
      <c r="K75" s="199">
        <v>0</v>
      </c>
      <c r="L75" s="199">
        <v>0</v>
      </c>
      <c r="M75" s="199">
        <v>0</v>
      </c>
      <c r="N75" s="199">
        <v>0</v>
      </c>
      <c r="O75" s="199">
        <v>0</v>
      </c>
      <c r="P75" s="199">
        <v>0</v>
      </c>
      <c r="Q75" s="199">
        <v>0</v>
      </c>
      <c r="R75" s="199">
        <v>0</v>
      </c>
      <c r="S75" s="199">
        <v>0</v>
      </c>
    </row>
    <row r="76" spans="4:19" s="284" customFormat="1" ht="12.75" customHeight="1">
      <c r="D76" s="53"/>
      <c r="H76" s="186" t="s">
        <v>36</v>
      </c>
      <c r="I76" s="186"/>
      <c r="K76" s="199">
        <v>0</v>
      </c>
      <c r="L76" s="199">
        <v>0</v>
      </c>
      <c r="M76" s="199">
        <v>0</v>
      </c>
      <c r="N76" s="199">
        <v>0</v>
      </c>
      <c r="O76" s="199">
        <v>0</v>
      </c>
      <c r="P76" s="199">
        <v>0</v>
      </c>
      <c r="Q76" s="199">
        <v>0</v>
      </c>
      <c r="R76" s="199">
        <v>0</v>
      </c>
      <c r="S76" s="199">
        <v>0</v>
      </c>
    </row>
    <row r="77" spans="4:19" s="284" customFormat="1" ht="12.75" customHeight="1">
      <c r="D77" s="53"/>
      <c r="H77" s="186" t="s">
        <v>37</v>
      </c>
      <c r="I77" s="186"/>
      <c r="K77" s="199">
        <v>-1613.6444827021915</v>
      </c>
      <c r="L77" s="199">
        <v>-257.37643337</v>
      </c>
      <c r="M77" s="199">
        <v>-732.6335660706179</v>
      </c>
      <c r="N77" s="199">
        <v>-1117.0741572316638</v>
      </c>
      <c r="O77" s="199">
        <v>-2032.6038425781135</v>
      </c>
      <c r="P77" s="199">
        <v>-6085.806901540396</v>
      </c>
      <c r="Q77" s="199">
        <v>-4040.0124412455048</v>
      </c>
      <c r="R77" s="199">
        <v>-4286.6458557297365</v>
      </c>
      <c r="S77" s="199">
        <v>-6082.880379083565</v>
      </c>
    </row>
    <row r="78" spans="4:19" s="284" customFormat="1" ht="12.75" customHeight="1">
      <c r="D78" s="53"/>
      <c r="H78" s="186" t="s">
        <v>38</v>
      </c>
      <c r="I78" s="186"/>
      <c r="K78" s="199">
        <v>-226.38642905089117</v>
      </c>
      <c r="L78" s="199">
        <v>-381.51100851999996</v>
      </c>
      <c r="M78" s="199">
        <v>-1168.4250664911801</v>
      </c>
      <c r="N78" s="199">
        <v>-2686.2972429892334</v>
      </c>
      <c r="O78" s="199">
        <v>-2513.427060230357</v>
      </c>
      <c r="P78" s="199">
        <v>-5360.834336254002</v>
      </c>
      <c r="Q78" s="199">
        <v>-4212.1936375118</v>
      </c>
      <c r="R78" s="199">
        <v>-4381.4129929884475</v>
      </c>
      <c r="S78" s="199">
        <v>-6187.289355126401</v>
      </c>
    </row>
    <row r="79" spans="4:19" s="284" customFormat="1" ht="12.75" customHeight="1">
      <c r="D79" s="53"/>
      <c r="H79" s="186"/>
      <c r="I79" s="186" t="s">
        <v>19</v>
      </c>
      <c r="K79" s="199">
        <v>0</v>
      </c>
      <c r="L79" s="199">
        <v>0</v>
      </c>
      <c r="M79" s="199">
        <v>-467.81348217999994</v>
      </c>
      <c r="N79" s="199">
        <v>-1786.19959443</v>
      </c>
      <c r="O79" s="199">
        <v>-1349.7931324031276</v>
      </c>
      <c r="P79" s="199">
        <v>-1188.7477770399998</v>
      </c>
      <c r="Q79" s="199">
        <v>-1387.7225860600001</v>
      </c>
      <c r="R79" s="199">
        <v>-1079.2196709305001</v>
      </c>
      <c r="S79" s="199">
        <v>-1080.03281378</v>
      </c>
    </row>
    <row r="80" spans="4:19" s="284" customFormat="1" ht="12.75" customHeight="1">
      <c r="D80" s="53"/>
      <c r="H80" s="186"/>
      <c r="I80" s="186" t="s">
        <v>20</v>
      </c>
      <c r="K80" s="199">
        <v>-226.38642905089117</v>
      </c>
      <c r="L80" s="199">
        <v>-381.51100851999996</v>
      </c>
      <c r="M80" s="199">
        <v>-700.6115843111803</v>
      </c>
      <c r="N80" s="199">
        <v>-900.0976485592332</v>
      </c>
      <c r="O80" s="199">
        <v>-1163.6339278272294</v>
      </c>
      <c r="P80" s="199">
        <v>-4172.086559214002</v>
      </c>
      <c r="Q80" s="199">
        <v>-2824.4710514518</v>
      </c>
      <c r="R80" s="199">
        <v>-3302.1933220579476</v>
      </c>
      <c r="S80" s="199">
        <v>-5107.256541346401</v>
      </c>
    </row>
    <row r="81" spans="4:19" s="284" customFormat="1" ht="11.25" customHeight="1">
      <c r="D81" s="53"/>
      <c r="E81" s="186" t="s">
        <v>3</v>
      </c>
      <c r="H81" s="186"/>
      <c r="I81" s="186"/>
      <c r="K81" s="199">
        <v>-1722.3999999999999</v>
      </c>
      <c r="L81" s="199">
        <v>-722.9079024100002</v>
      </c>
      <c r="M81" s="199">
        <v>-2207.503503298783</v>
      </c>
      <c r="N81" s="199">
        <v>-4199.569539599886</v>
      </c>
      <c r="O81" s="199">
        <v>-4644.299479774477</v>
      </c>
      <c r="P81" s="199">
        <v>-12487.60593106641</v>
      </c>
      <c r="Q81" s="199">
        <v>-9300.809346327558</v>
      </c>
      <c r="R81" s="199">
        <v>-9601.748013140086</v>
      </c>
      <c r="S81" s="199">
        <v>-14688.393053379386</v>
      </c>
    </row>
    <row r="82" spans="4:19" s="284" customFormat="1" ht="12.75" customHeight="1">
      <c r="D82" s="53"/>
      <c r="H82" s="186" t="s">
        <v>260</v>
      </c>
      <c r="I82" s="186"/>
      <c r="K82" s="199">
        <v>0</v>
      </c>
      <c r="L82" s="199">
        <v>0</v>
      </c>
      <c r="M82" s="199">
        <v>0</v>
      </c>
      <c r="N82" s="199">
        <v>0</v>
      </c>
      <c r="O82" s="199">
        <v>0</v>
      </c>
      <c r="P82" s="199">
        <v>0</v>
      </c>
      <c r="Q82" s="199">
        <v>0</v>
      </c>
      <c r="R82" s="199">
        <v>0</v>
      </c>
      <c r="S82" s="199">
        <v>0</v>
      </c>
    </row>
    <row r="83" spans="4:19" s="284" customFormat="1" ht="12.75" customHeight="1">
      <c r="D83" s="53"/>
      <c r="H83" s="186" t="s">
        <v>36</v>
      </c>
      <c r="I83" s="186"/>
      <c r="K83" s="199">
        <v>0</v>
      </c>
      <c r="L83" s="199">
        <v>0</v>
      </c>
      <c r="M83" s="199">
        <v>0</v>
      </c>
      <c r="N83" s="199">
        <v>0</v>
      </c>
      <c r="O83" s="199">
        <v>0</v>
      </c>
      <c r="P83" s="199">
        <v>0</v>
      </c>
      <c r="Q83" s="199">
        <v>0</v>
      </c>
      <c r="R83" s="199">
        <v>0</v>
      </c>
      <c r="S83" s="199">
        <v>0</v>
      </c>
    </row>
    <row r="84" spans="4:19" s="284" customFormat="1" ht="12.75" customHeight="1">
      <c r="D84" s="53"/>
      <c r="H84" s="186" t="s">
        <v>37</v>
      </c>
      <c r="I84" s="186"/>
      <c r="K84" s="199">
        <v>-1566.025442742585</v>
      </c>
      <c r="L84" s="199">
        <v>-245.51454654000008</v>
      </c>
      <c r="M84" s="199">
        <v>-493.8150510302212</v>
      </c>
      <c r="N84" s="199">
        <v>-999.4590779066525</v>
      </c>
      <c r="O84" s="199">
        <v>-1821.8072111277058</v>
      </c>
      <c r="P84" s="199">
        <v>-6383.68356658724</v>
      </c>
      <c r="Q84" s="199">
        <v>-4256.038803515299</v>
      </c>
      <c r="R84" s="199">
        <v>-3782.0838315948213</v>
      </c>
      <c r="S84" s="199">
        <v>-6137.7065162158215</v>
      </c>
    </row>
    <row r="85" spans="4:19" s="284" customFormat="1" ht="12.75" customHeight="1">
      <c r="D85" s="53"/>
      <c r="H85" s="186" t="s">
        <v>38</v>
      </c>
      <c r="I85" s="186"/>
      <c r="K85" s="199">
        <v>-156.3745572574149</v>
      </c>
      <c r="L85" s="199">
        <v>-477.39335587000016</v>
      </c>
      <c r="M85" s="199">
        <v>-1713.6884522685618</v>
      </c>
      <c r="N85" s="199">
        <v>-3200.1104616932344</v>
      </c>
      <c r="O85" s="199">
        <v>-2822.4922686467708</v>
      </c>
      <c r="P85" s="199">
        <v>-6103.922364479169</v>
      </c>
      <c r="Q85" s="199">
        <v>-5044.770542812259</v>
      </c>
      <c r="R85" s="199">
        <v>-5819.664181545265</v>
      </c>
      <c r="S85" s="199">
        <v>-8550.686537163565</v>
      </c>
    </row>
    <row r="86" spans="4:19" s="284" customFormat="1" ht="12.75" customHeight="1">
      <c r="D86" s="53"/>
      <c r="H86" s="186"/>
      <c r="I86" s="186" t="s">
        <v>19</v>
      </c>
      <c r="K86" s="199">
        <v>0</v>
      </c>
      <c r="L86" s="199">
        <v>0</v>
      </c>
      <c r="M86" s="199">
        <v>-887.0311483341351</v>
      </c>
      <c r="N86" s="199">
        <v>-1781.9736864499998</v>
      </c>
      <c r="O86" s="199">
        <v>-1501.0276611574004</v>
      </c>
      <c r="P86" s="199">
        <v>-1989.3956236949998</v>
      </c>
      <c r="Q86" s="199">
        <v>-1640.8561167582002</v>
      </c>
      <c r="R86" s="199">
        <v>-2326.4170980935</v>
      </c>
      <c r="S86" s="199">
        <v>-2509.948431295</v>
      </c>
    </row>
    <row r="87" spans="4:19" s="284" customFormat="1" ht="12.75" customHeight="1">
      <c r="D87" s="53"/>
      <c r="H87" s="186"/>
      <c r="I87" s="186" t="s">
        <v>20</v>
      </c>
      <c r="K87" s="199">
        <v>-156.3745572574149</v>
      </c>
      <c r="L87" s="199">
        <v>-477.39335587000016</v>
      </c>
      <c r="M87" s="199">
        <v>-826.6573039344269</v>
      </c>
      <c r="N87" s="199">
        <v>-1418.1367752432345</v>
      </c>
      <c r="O87" s="199">
        <v>-1321.4646074893706</v>
      </c>
      <c r="P87" s="199">
        <v>-4114.526740784169</v>
      </c>
      <c r="Q87" s="199">
        <v>-3403.9144260540584</v>
      </c>
      <c r="R87" s="199">
        <v>-3493.247083451765</v>
      </c>
      <c r="S87" s="199">
        <v>-6040.738105868564</v>
      </c>
    </row>
    <row r="88" spans="3:19" s="284" customFormat="1" ht="12.75" customHeight="1">
      <c r="C88" s="291"/>
      <c r="D88" s="53"/>
      <c r="E88" s="53"/>
      <c r="F88" s="286"/>
      <c r="G88" s="286"/>
      <c r="H88" s="286"/>
      <c r="I88" s="286"/>
      <c r="K88" s="285"/>
      <c r="L88" s="285"/>
      <c r="M88" s="285"/>
      <c r="N88" s="285"/>
      <c r="O88" s="285"/>
      <c r="P88" s="292"/>
      <c r="Q88" s="292"/>
      <c r="R88" s="285"/>
      <c r="S88" s="285"/>
    </row>
    <row r="89" spans="4:20" s="289" customFormat="1" ht="12.75" customHeight="1">
      <c r="D89" s="55" t="s">
        <v>64</v>
      </c>
      <c r="E89" s="55" t="s">
        <v>90</v>
      </c>
      <c r="I89" s="293"/>
      <c r="K89" s="290">
        <v>-1246.7081740826238</v>
      </c>
      <c r="L89" s="290">
        <v>3897.3816608274155</v>
      </c>
      <c r="M89" s="290">
        <v>667.6284069860483</v>
      </c>
      <c r="N89" s="290">
        <v>68.87281335059015</v>
      </c>
      <c r="O89" s="290">
        <v>1862.5265284995094</v>
      </c>
      <c r="P89" s="290">
        <v>-13262.332396333852</v>
      </c>
      <c r="Q89" s="290">
        <v>-5262.251078673791</v>
      </c>
      <c r="R89" s="290">
        <v>5053.988099286041</v>
      </c>
      <c r="S89" s="290">
        <v>-3951.1378146925927</v>
      </c>
      <c r="T89" s="284"/>
    </row>
    <row r="90" spans="6:20" s="189" customFormat="1" ht="12.75" customHeight="1">
      <c r="F90" s="189" t="s">
        <v>85</v>
      </c>
      <c r="K90" s="202">
        <v>105.60313443802136</v>
      </c>
      <c r="L90" s="202">
        <v>2772.8920872618282</v>
      </c>
      <c r="M90" s="202">
        <v>2498.4170337372348</v>
      </c>
      <c r="N90" s="202">
        <v>3413.516773494368</v>
      </c>
      <c r="O90" s="202">
        <v>7996.779642577505</v>
      </c>
      <c r="P90" s="202">
        <v>-5345.892272436842</v>
      </c>
      <c r="Q90" s="202">
        <v>611.7519025708061</v>
      </c>
      <c r="R90" s="202">
        <v>6694.15767137872</v>
      </c>
      <c r="S90" s="202">
        <v>2497.5194351899863</v>
      </c>
      <c r="T90" s="284"/>
    </row>
    <row r="91" spans="7:20" s="189" customFormat="1" ht="12.75" customHeight="1">
      <c r="G91" s="189" t="s">
        <v>6</v>
      </c>
      <c r="K91" s="202">
        <v>547.3111344380219</v>
      </c>
      <c r="L91" s="202">
        <v>1364.836517330548</v>
      </c>
      <c r="M91" s="202">
        <v>1522.346129328515</v>
      </c>
      <c r="N91" s="202">
        <v>851.0242033058474</v>
      </c>
      <c r="O91" s="202">
        <v>2044.7149210437337</v>
      </c>
      <c r="P91" s="202">
        <v>-2909.492865361219</v>
      </c>
      <c r="Q91" s="202">
        <v>1366.368142391016</v>
      </c>
      <c r="R91" s="202">
        <v>2512.905792458199</v>
      </c>
      <c r="S91" s="202">
        <v>1330.2404674056415</v>
      </c>
      <c r="T91" s="284"/>
    </row>
    <row r="92" spans="8:20" s="189" customFormat="1" ht="12.75" customHeight="1">
      <c r="H92" s="189" t="s">
        <v>36</v>
      </c>
      <c r="K92" s="202">
        <v>0</v>
      </c>
      <c r="L92" s="202">
        <v>0</v>
      </c>
      <c r="M92" s="202">
        <v>0</v>
      </c>
      <c r="N92" s="202">
        <v>0</v>
      </c>
      <c r="O92" s="202">
        <v>0</v>
      </c>
      <c r="P92" s="202">
        <v>0</v>
      </c>
      <c r="Q92" s="202">
        <v>0</v>
      </c>
      <c r="R92" s="202">
        <v>0</v>
      </c>
      <c r="S92" s="202">
        <v>0</v>
      </c>
      <c r="T92" s="284"/>
    </row>
    <row r="93" spans="9:20" s="189" customFormat="1" ht="12.75" customHeight="1">
      <c r="I93" s="189" t="s">
        <v>91</v>
      </c>
      <c r="K93" s="202">
        <v>0</v>
      </c>
      <c r="L93" s="202">
        <v>0</v>
      </c>
      <c r="M93" s="202">
        <v>0</v>
      </c>
      <c r="N93" s="202">
        <v>0</v>
      </c>
      <c r="O93" s="202">
        <v>0</v>
      </c>
      <c r="P93" s="202">
        <v>0</v>
      </c>
      <c r="Q93" s="202">
        <v>0</v>
      </c>
      <c r="R93" s="202">
        <v>0</v>
      </c>
      <c r="S93" s="202">
        <v>0</v>
      </c>
      <c r="T93" s="284"/>
    </row>
    <row r="94" spans="9:20" s="186" customFormat="1" ht="12.75" customHeight="1">
      <c r="I94" s="186" t="s">
        <v>92</v>
      </c>
      <c r="K94" s="202">
        <v>0</v>
      </c>
      <c r="L94" s="202">
        <v>0</v>
      </c>
      <c r="M94" s="202">
        <v>0</v>
      </c>
      <c r="N94" s="202">
        <v>0</v>
      </c>
      <c r="O94" s="202">
        <v>0</v>
      </c>
      <c r="P94" s="202">
        <v>0</v>
      </c>
      <c r="Q94" s="202">
        <v>0</v>
      </c>
      <c r="R94" s="202">
        <v>0</v>
      </c>
      <c r="S94" s="202">
        <v>0</v>
      </c>
      <c r="T94" s="284"/>
    </row>
    <row r="95" spans="8:20" s="186" customFormat="1" ht="12.75" customHeight="1">
      <c r="H95" s="186" t="s">
        <v>38</v>
      </c>
      <c r="K95" s="202">
        <v>547.3111344380219</v>
      </c>
      <c r="L95" s="202">
        <v>1364.836517330548</v>
      </c>
      <c r="M95" s="202">
        <v>1522.346129328515</v>
      </c>
      <c r="N95" s="202">
        <v>851.0242033058474</v>
      </c>
      <c r="O95" s="202">
        <v>2044.7149210437337</v>
      </c>
      <c r="P95" s="202">
        <v>-2909.492865361219</v>
      </c>
      <c r="Q95" s="202">
        <v>1366.368142391016</v>
      </c>
      <c r="R95" s="202">
        <v>2512.905792458199</v>
      </c>
      <c r="S95" s="202">
        <v>1330.2404674056415</v>
      </c>
      <c r="T95" s="284"/>
    </row>
    <row r="96" spans="9:20" s="186" customFormat="1" ht="12.75" customHeight="1">
      <c r="I96" s="186" t="s">
        <v>91</v>
      </c>
      <c r="K96" s="202">
        <v>0</v>
      </c>
      <c r="L96" s="202">
        <v>0</v>
      </c>
      <c r="M96" s="202">
        <v>0</v>
      </c>
      <c r="N96" s="202">
        <v>0</v>
      </c>
      <c r="O96" s="202">
        <v>0</v>
      </c>
      <c r="P96" s="202">
        <v>0</v>
      </c>
      <c r="Q96" s="202">
        <v>0</v>
      </c>
      <c r="R96" s="202">
        <v>0</v>
      </c>
      <c r="S96" s="202">
        <v>0</v>
      </c>
      <c r="T96" s="284"/>
    </row>
    <row r="97" spans="9:20" s="186" customFormat="1" ht="12.75" customHeight="1">
      <c r="I97" s="186" t="s">
        <v>92</v>
      </c>
      <c r="K97" s="202">
        <v>547.3111344380219</v>
      </c>
      <c r="L97" s="202">
        <v>1364.836517330548</v>
      </c>
      <c r="M97" s="202">
        <v>1522.346129328515</v>
      </c>
      <c r="N97" s="202">
        <v>851.0242033058474</v>
      </c>
      <c r="O97" s="202">
        <v>2044.7149210437337</v>
      </c>
      <c r="P97" s="202">
        <v>-2909.492865361219</v>
      </c>
      <c r="Q97" s="202">
        <v>1366.368142391016</v>
      </c>
      <c r="R97" s="202">
        <v>2512.905792458199</v>
      </c>
      <c r="S97" s="202">
        <v>1330.2404674056415</v>
      </c>
      <c r="T97" s="284"/>
    </row>
    <row r="98" spans="9:20" s="186" customFormat="1" ht="12.75" customHeight="1">
      <c r="I98" s="186" t="s">
        <v>157</v>
      </c>
      <c r="K98" s="202">
        <v>109.6</v>
      </c>
      <c r="L98" s="202">
        <v>257.3</v>
      </c>
      <c r="M98" s="202">
        <v>430.1</v>
      </c>
      <c r="N98" s="202">
        <v>168.69999999999993</v>
      </c>
      <c r="O98" s="202">
        <v>-229.358726386431</v>
      </c>
      <c r="P98" s="202">
        <v>-116.37507325592509</v>
      </c>
      <c r="Q98" s="202">
        <v>438.16984257412264</v>
      </c>
      <c r="R98" s="202">
        <v>526.9300967509002</v>
      </c>
      <c r="S98" s="202">
        <v>-142.05616127252506</v>
      </c>
      <c r="T98" s="284"/>
    </row>
    <row r="99" spans="9:20" s="186" customFormat="1" ht="12.75" customHeight="1">
      <c r="I99" s="186" t="s">
        <v>158</v>
      </c>
      <c r="K99" s="202">
        <v>437.71113443802193</v>
      </c>
      <c r="L99" s="202">
        <v>1107.5365173305481</v>
      </c>
      <c r="M99" s="202">
        <v>1092.2461293285148</v>
      </c>
      <c r="N99" s="202">
        <v>682.3242033058475</v>
      </c>
      <c r="O99" s="202">
        <v>2274.073647430165</v>
      </c>
      <c r="P99" s="202">
        <v>-2793.117792105294</v>
      </c>
      <c r="Q99" s="202">
        <v>928.1982998168933</v>
      </c>
      <c r="R99" s="202">
        <v>1985.9756957072987</v>
      </c>
      <c r="S99" s="202">
        <v>1472.2966286781666</v>
      </c>
      <c r="T99" s="284"/>
    </row>
    <row r="100" spans="7:20" s="186" customFormat="1" ht="12.75" customHeight="1">
      <c r="G100" s="186" t="s">
        <v>7</v>
      </c>
      <c r="K100" s="202">
        <v>-43.61900000000003</v>
      </c>
      <c r="L100" s="202">
        <v>-0.35099999999994225</v>
      </c>
      <c r="M100" s="202">
        <v>4.791917339999967</v>
      </c>
      <c r="N100" s="202">
        <v>242.39079318848957</v>
      </c>
      <c r="O100" s="202">
        <v>728.51780755</v>
      </c>
      <c r="P100" s="202">
        <v>847.8707440799999</v>
      </c>
      <c r="Q100" s="202">
        <v>290.13127023000004</v>
      </c>
      <c r="R100" s="202">
        <v>805.7479493099997</v>
      </c>
      <c r="S100" s="202">
        <v>545.1376174335505</v>
      </c>
      <c r="T100" s="284"/>
    </row>
    <row r="101" spans="8:20" s="186" customFormat="1" ht="12.75" customHeight="1">
      <c r="H101" s="186" t="s">
        <v>260</v>
      </c>
      <c r="K101" s="202">
        <v>0</v>
      </c>
      <c r="L101" s="202">
        <v>0</v>
      </c>
      <c r="M101" s="202">
        <v>0</v>
      </c>
      <c r="N101" s="202">
        <v>0</v>
      </c>
      <c r="O101" s="202">
        <v>0</v>
      </c>
      <c r="P101" s="202">
        <v>0</v>
      </c>
      <c r="Q101" s="202">
        <v>0</v>
      </c>
      <c r="R101" s="202">
        <v>0</v>
      </c>
      <c r="S101" s="202">
        <v>0</v>
      </c>
      <c r="T101" s="284"/>
    </row>
    <row r="102" spans="9:20" s="186" customFormat="1" ht="12.75" customHeight="1">
      <c r="I102" s="186" t="s">
        <v>91</v>
      </c>
      <c r="K102" s="202">
        <v>0</v>
      </c>
      <c r="L102" s="202">
        <v>0</v>
      </c>
      <c r="M102" s="202">
        <v>0</v>
      </c>
      <c r="N102" s="202">
        <v>0</v>
      </c>
      <c r="O102" s="202">
        <v>0</v>
      </c>
      <c r="P102" s="202">
        <v>0</v>
      </c>
      <c r="Q102" s="202">
        <v>0</v>
      </c>
      <c r="R102" s="202">
        <v>0</v>
      </c>
      <c r="S102" s="202">
        <v>0</v>
      </c>
      <c r="T102" s="284"/>
    </row>
    <row r="103" spans="9:20" s="186" customFormat="1" ht="12.75" customHeight="1">
      <c r="I103" s="186" t="s">
        <v>92</v>
      </c>
      <c r="K103" s="202">
        <v>0</v>
      </c>
      <c r="L103" s="202">
        <v>0</v>
      </c>
      <c r="M103" s="202">
        <v>0</v>
      </c>
      <c r="N103" s="202">
        <v>0</v>
      </c>
      <c r="O103" s="202">
        <v>0</v>
      </c>
      <c r="P103" s="202">
        <v>0</v>
      </c>
      <c r="Q103" s="202">
        <v>0</v>
      </c>
      <c r="R103" s="202">
        <v>0</v>
      </c>
      <c r="S103" s="202">
        <v>0</v>
      </c>
      <c r="T103" s="284"/>
    </row>
    <row r="104" spans="8:20" s="186" customFormat="1" ht="12.75" customHeight="1">
      <c r="H104" s="186" t="s">
        <v>36</v>
      </c>
      <c r="K104" s="202">
        <v>0</v>
      </c>
      <c r="L104" s="202">
        <v>0</v>
      </c>
      <c r="M104" s="202">
        <v>0</v>
      </c>
      <c r="N104" s="202">
        <v>0</v>
      </c>
      <c r="O104" s="202">
        <v>0</v>
      </c>
      <c r="P104" s="202">
        <v>0</v>
      </c>
      <c r="Q104" s="202">
        <v>0</v>
      </c>
      <c r="R104" s="202">
        <v>0</v>
      </c>
      <c r="S104" s="202">
        <v>0</v>
      </c>
      <c r="T104" s="284"/>
    </row>
    <row r="105" spans="9:20" s="186" customFormat="1" ht="12.75" customHeight="1">
      <c r="I105" s="186" t="s">
        <v>91</v>
      </c>
      <c r="K105" s="202">
        <v>0</v>
      </c>
      <c r="L105" s="202">
        <v>0</v>
      </c>
      <c r="M105" s="202">
        <v>0</v>
      </c>
      <c r="N105" s="202">
        <v>0</v>
      </c>
      <c r="O105" s="202">
        <v>0</v>
      </c>
      <c r="P105" s="202">
        <v>0</v>
      </c>
      <c r="Q105" s="202">
        <v>0</v>
      </c>
      <c r="R105" s="202">
        <v>0</v>
      </c>
      <c r="S105" s="202">
        <v>0</v>
      </c>
      <c r="T105" s="284"/>
    </row>
    <row r="106" spans="9:20" s="186" customFormat="1" ht="12.75" customHeight="1">
      <c r="I106" s="186" t="s">
        <v>92</v>
      </c>
      <c r="K106" s="202">
        <v>0</v>
      </c>
      <c r="L106" s="202">
        <v>0</v>
      </c>
      <c r="M106" s="202">
        <v>0</v>
      </c>
      <c r="N106" s="202">
        <v>0</v>
      </c>
      <c r="O106" s="202">
        <v>0</v>
      </c>
      <c r="P106" s="202">
        <v>0</v>
      </c>
      <c r="Q106" s="202">
        <v>0</v>
      </c>
      <c r="R106" s="202">
        <v>0</v>
      </c>
      <c r="S106" s="202">
        <v>0</v>
      </c>
      <c r="T106" s="284"/>
    </row>
    <row r="107" spans="8:20" s="186" customFormat="1" ht="12.75" customHeight="1">
      <c r="H107" s="186" t="s">
        <v>37</v>
      </c>
      <c r="K107" s="202">
        <v>-43.61900000000003</v>
      </c>
      <c r="L107" s="202">
        <v>-0.35099999999994225</v>
      </c>
      <c r="M107" s="202">
        <v>2.7369999999999663</v>
      </c>
      <c r="N107" s="202">
        <v>223.15189618848956</v>
      </c>
      <c r="O107" s="202">
        <v>725.7299840000001</v>
      </c>
      <c r="P107" s="202">
        <v>690.448992</v>
      </c>
      <c r="Q107" s="202">
        <v>-441.923</v>
      </c>
      <c r="R107" s="202">
        <v>733.5709999999998</v>
      </c>
      <c r="S107" s="202">
        <v>485.0709999999999</v>
      </c>
      <c r="T107" s="284"/>
    </row>
    <row r="108" spans="9:20" s="186" customFormat="1" ht="12.75" customHeight="1">
      <c r="I108" s="186" t="s">
        <v>91</v>
      </c>
      <c r="K108" s="202">
        <v>68.26799999999997</v>
      </c>
      <c r="L108" s="202">
        <v>-111.59999999999997</v>
      </c>
      <c r="M108" s="202">
        <v>39.353999999999985</v>
      </c>
      <c r="N108" s="202">
        <v>75.94691701055086</v>
      </c>
      <c r="O108" s="202">
        <v>221.95254577174245</v>
      </c>
      <c r="P108" s="202">
        <v>740.624010895304</v>
      </c>
      <c r="Q108" s="202">
        <v>-359.548</v>
      </c>
      <c r="R108" s="202">
        <v>44.37099999999998</v>
      </c>
      <c r="S108" s="202">
        <v>216.41499999999996</v>
      </c>
      <c r="T108" s="284"/>
    </row>
    <row r="109" spans="9:20" s="186" customFormat="1" ht="12.75" customHeight="1">
      <c r="I109" s="186" t="s">
        <v>92</v>
      </c>
      <c r="K109" s="202">
        <v>-111.887</v>
      </c>
      <c r="L109" s="202">
        <v>111.24900000000002</v>
      </c>
      <c r="M109" s="202">
        <v>-36.61700000000002</v>
      </c>
      <c r="N109" s="202">
        <v>147.2049791779387</v>
      </c>
      <c r="O109" s="202">
        <v>503.77743822825755</v>
      </c>
      <c r="P109" s="202">
        <v>-50.17501889530399</v>
      </c>
      <c r="Q109" s="202">
        <v>-82.375</v>
      </c>
      <c r="R109" s="202">
        <v>689.1999999999998</v>
      </c>
      <c r="S109" s="202">
        <v>268.65599999999995</v>
      </c>
      <c r="T109" s="284"/>
    </row>
    <row r="110" spans="8:20" s="186" customFormat="1" ht="12.75" customHeight="1">
      <c r="H110" s="186" t="s">
        <v>38</v>
      </c>
      <c r="K110" s="202">
        <v>0</v>
      </c>
      <c r="L110" s="202">
        <v>0</v>
      </c>
      <c r="M110" s="202">
        <v>2.0549173400000003</v>
      </c>
      <c r="N110" s="202">
        <v>19.238897</v>
      </c>
      <c r="O110" s="202">
        <v>2.7878235499999953</v>
      </c>
      <c r="P110" s="202">
        <v>157.42175207999998</v>
      </c>
      <c r="Q110" s="202">
        <v>732.05427023</v>
      </c>
      <c r="R110" s="202">
        <v>72.17694931</v>
      </c>
      <c r="S110" s="202">
        <v>60.066617433550675</v>
      </c>
      <c r="T110" s="284"/>
    </row>
    <row r="111" spans="9:20" s="186" customFormat="1" ht="12.75" customHeight="1">
      <c r="I111" s="186" t="s">
        <v>91</v>
      </c>
      <c r="K111" s="202">
        <v>0</v>
      </c>
      <c r="L111" s="202">
        <v>0</v>
      </c>
      <c r="M111" s="202">
        <v>0</v>
      </c>
      <c r="N111" s="202">
        <v>0</v>
      </c>
      <c r="O111" s="202">
        <v>0</v>
      </c>
      <c r="P111" s="202">
        <v>0</v>
      </c>
      <c r="Q111" s="202">
        <v>0</v>
      </c>
      <c r="R111" s="202">
        <v>0</v>
      </c>
      <c r="S111" s="202">
        <v>0</v>
      </c>
      <c r="T111" s="284"/>
    </row>
    <row r="112" spans="9:20" s="186" customFormat="1" ht="12.75" customHeight="1">
      <c r="I112" s="186" t="s">
        <v>92</v>
      </c>
      <c r="K112" s="202">
        <v>0</v>
      </c>
      <c r="L112" s="202">
        <v>0</v>
      </c>
      <c r="M112" s="202">
        <v>2.0549173400000003</v>
      </c>
      <c r="N112" s="202">
        <v>19.238897</v>
      </c>
      <c r="O112" s="202">
        <v>2.7878235499999953</v>
      </c>
      <c r="P112" s="202">
        <v>157.42175207999998</v>
      </c>
      <c r="Q112" s="202">
        <v>732.05427023</v>
      </c>
      <c r="R112" s="202">
        <v>72.17694931</v>
      </c>
      <c r="S112" s="202">
        <v>60.066617433550675</v>
      </c>
      <c r="T112" s="284"/>
    </row>
    <row r="113" spans="7:20" s="186" customFormat="1" ht="12.75" customHeight="1">
      <c r="G113" s="186" t="s">
        <v>8</v>
      </c>
      <c r="K113" s="202">
        <v>-458.0890000000005</v>
      </c>
      <c r="L113" s="202">
        <v>1408.4065699312798</v>
      </c>
      <c r="M113" s="202">
        <v>971.2789870687199</v>
      </c>
      <c r="N113" s="202">
        <v>2320.101777000031</v>
      </c>
      <c r="O113" s="202">
        <v>5223.546913983771</v>
      </c>
      <c r="P113" s="202">
        <v>-3284.2701511556224</v>
      </c>
      <c r="Q113" s="202">
        <v>-1044.7475100502097</v>
      </c>
      <c r="R113" s="202">
        <v>-111.49607038947875</v>
      </c>
      <c r="S113" s="202">
        <v>2306.1413503507947</v>
      </c>
      <c r="T113" s="284"/>
    </row>
    <row r="114" spans="8:20" s="186" customFormat="1" ht="12.75" customHeight="1">
      <c r="H114" s="186" t="s">
        <v>260</v>
      </c>
      <c r="K114" s="202">
        <v>0</v>
      </c>
      <c r="L114" s="202">
        <v>0</v>
      </c>
      <c r="M114" s="202">
        <v>0</v>
      </c>
      <c r="N114" s="202">
        <v>0</v>
      </c>
      <c r="O114" s="202">
        <v>0</v>
      </c>
      <c r="P114" s="202">
        <v>0</v>
      </c>
      <c r="Q114" s="202">
        <v>0</v>
      </c>
      <c r="R114" s="202">
        <v>0</v>
      </c>
      <c r="S114" s="202">
        <v>0</v>
      </c>
      <c r="T114" s="284"/>
    </row>
    <row r="115" spans="8:20" s="186" customFormat="1" ht="12.75" customHeight="1">
      <c r="H115" s="186" t="s">
        <v>36</v>
      </c>
      <c r="K115" s="202">
        <v>-0.6800000000000352</v>
      </c>
      <c r="L115" s="202">
        <v>-5.684341886080802E-14</v>
      </c>
      <c r="M115" s="202">
        <v>0</v>
      </c>
      <c r="N115" s="202">
        <v>590.926707173731</v>
      </c>
      <c r="O115" s="202">
        <v>5830.815119531729</v>
      </c>
      <c r="P115" s="202">
        <v>-901.7750781590751</v>
      </c>
      <c r="Q115" s="202">
        <v>-766.0792550801998</v>
      </c>
      <c r="R115" s="202">
        <v>387.6380364312713</v>
      </c>
      <c r="S115" s="202">
        <v>-1556.9664040492062</v>
      </c>
      <c r="T115" s="284"/>
    </row>
    <row r="116" spans="8:20" s="186" customFormat="1" ht="12.75" customHeight="1">
      <c r="H116" s="186" t="s">
        <v>37</v>
      </c>
      <c r="K116" s="202">
        <v>-255.409</v>
      </c>
      <c r="L116" s="202">
        <v>166.47500893128267</v>
      </c>
      <c r="M116" s="202">
        <v>554.3559910687172</v>
      </c>
      <c r="N116" s="202">
        <v>819.1047390000008</v>
      </c>
      <c r="O116" s="202">
        <v>1112.590052</v>
      </c>
      <c r="P116" s="202">
        <v>-554.9096199999999</v>
      </c>
      <c r="Q116" s="202">
        <v>1393.9569999999999</v>
      </c>
      <c r="R116" s="202">
        <v>-832.9160000000002</v>
      </c>
      <c r="S116" s="202">
        <v>942.2300000000005</v>
      </c>
      <c r="T116" s="284"/>
    </row>
    <row r="117" spans="8:20" s="186" customFormat="1" ht="12.75" customHeight="1">
      <c r="H117" s="186" t="s">
        <v>38</v>
      </c>
      <c r="K117" s="202">
        <v>-202.00000000000045</v>
      </c>
      <c r="L117" s="202">
        <v>1241.9315609999971</v>
      </c>
      <c r="M117" s="202">
        <v>416.9229960000026</v>
      </c>
      <c r="N117" s="202">
        <v>910.0703308262991</v>
      </c>
      <c r="O117" s="202">
        <v>-1719.8582575479581</v>
      </c>
      <c r="P117" s="202">
        <v>-1827.5854529965472</v>
      </c>
      <c r="Q117" s="202">
        <v>-1672.6252549700098</v>
      </c>
      <c r="R117" s="202">
        <v>333.7818931792501</v>
      </c>
      <c r="S117" s="202">
        <v>2920.8777544000004</v>
      </c>
      <c r="T117" s="284"/>
    </row>
    <row r="118" spans="9:20" s="186" customFormat="1" ht="12.75" customHeight="1">
      <c r="I118" s="186" t="s">
        <v>19</v>
      </c>
      <c r="K118" s="202">
        <v>-135.39999999999998</v>
      </c>
      <c r="L118" s="202">
        <v>236.5</v>
      </c>
      <c r="M118" s="202">
        <v>-86.89499999999992</v>
      </c>
      <c r="N118" s="202">
        <v>574.3050000000001</v>
      </c>
      <c r="O118" s="202">
        <v>1221.7800000000002</v>
      </c>
      <c r="P118" s="202">
        <v>-1647.361673</v>
      </c>
      <c r="Q118" s="202">
        <v>253.08938121999978</v>
      </c>
      <c r="R118" s="202">
        <v>160.485361</v>
      </c>
      <c r="S118" s="202">
        <v>2357.522054000001</v>
      </c>
      <c r="T118" s="284"/>
    </row>
    <row r="119" spans="9:20" s="186" customFormat="1" ht="12.75" customHeight="1">
      <c r="I119" s="186" t="s">
        <v>20</v>
      </c>
      <c r="K119" s="202">
        <v>-66.60000000000048</v>
      </c>
      <c r="L119" s="202">
        <v>1005.431560999997</v>
      </c>
      <c r="M119" s="202">
        <v>503.81799600000255</v>
      </c>
      <c r="N119" s="202">
        <v>335.765330826299</v>
      </c>
      <c r="O119" s="202">
        <v>-2941.6382575479583</v>
      </c>
      <c r="P119" s="202">
        <v>-180.22377999654708</v>
      </c>
      <c r="Q119" s="202">
        <v>-1925.7146361900095</v>
      </c>
      <c r="R119" s="202">
        <v>173.2965321792501</v>
      </c>
      <c r="S119" s="202">
        <v>563.3557003999995</v>
      </c>
      <c r="T119" s="284"/>
    </row>
    <row r="120" spans="7:20" s="186" customFormat="1" ht="12.75" customHeight="1">
      <c r="G120" s="186" t="s">
        <v>9</v>
      </c>
      <c r="K120" s="202">
        <v>60</v>
      </c>
      <c r="L120" s="202">
        <v>0</v>
      </c>
      <c r="M120" s="202">
        <v>0</v>
      </c>
      <c r="N120" s="202">
        <v>0</v>
      </c>
      <c r="O120" s="202">
        <v>0</v>
      </c>
      <c r="P120" s="202">
        <v>0</v>
      </c>
      <c r="Q120" s="202">
        <v>0</v>
      </c>
      <c r="R120" s="202">
        <v>3487.0000000000005</v>
      </c>
      <c r="S120" s="202">
        <v>-1683.9999999999998</v>
      </c>
      <c r="T120" s="284"/>
    </row>
    <row r="121" spans="8:20" s="186" customFormat="1" ht="12.75" customHeight="1">
      <c r="H121" s="186" t="s">
        <v>260</v>
      </c>
      <c r="K121" s="202">
        <v>60</v>
      </c>
      <c r="L121" s="202">
        <v>0</v>
      </c>
      <c r="M121" s="202">
        <v>0</v>
      </c>
      <c r="N121" s="202">
        <v>0</v>
      </c>
      <c r="O121" s="202">
        <v>0</v>
      </c>
      <c r="P121" s="202">
        <v>0</v>
      </c>
      <c r="Q121" s="202">
        <v>0</v>
      </c>
      <c r="R121" s="202">
        <v>0</v>
      </c>
      <c r="S121" s="202">
        <v>0</v>
      </c>
      <c r="T121" s="284"/>
    </row>
    <row r="122" spans="9:20" s="186" customFormat="1" ht="12.75" customHeight="1">
      <c r="I122" s="186" t="s">
        <v>91</v>
      </c>
      <c r="K122" s="202">
        <v>0</v>
      </c>
      <c r="L122" s="202">
        <v>0</v>
      </c>
      <c r="M122" s="202">
        <v>0</v>
      </c>
      <c r="N122" s="202">
        <v>0</v>
      </c>
      <c r="O122" s="202">
        <v>0</v>
      </c>
      <c r="P122" s="202">
        <v>0</v>
      </c>
      <c r="Q122" s="202">
        <v>0</v>
      </c>
      <c r="R122" s="202">
        <v>0</v>
      </c>
      <c r="S122" s="202">
        <v>0</v>
      </c>
      <c r="T122" s="284"/>
    </row>
    <row r="123" spans="9:20" s="186" customFormat="1" ht="12.75" customHeight="1">
      <c r="I123" s="186" t="s">
        <v>92</v>
      </c>
      <c r="K123" s="202">
        <v>60</v>
      </c>
      <c r="L123" s="202">
        <v>0</v>
      </c>
      <c r="M123" s="202">
        <v>0</v>
      </c>
      <c r="N123" s="202">
        <v>0</v>
      </c>
      <c r="O123" s="202">
        <v>0</v>
      </c>
      <c r="P123" s="202">
        <v>0</v>
      </c>
      <c r="Q123" s="202">
        <v>0</v>
      </c>
      <c r="R123" s="202">
        <v>0</v>
      </c>
      <c r="S123" s="202">
        <v>0</v>
      </c>
      <c r="T123" s="284"/>
    </row>
    <row r="124" spans="8:20" s="186" customFormat="1" ht="12.75" customHeight="1">
      <c r="H124" s="186" t="s">
        <v>36</v>
      </c>
      <c r="K124" s="202">
        <v>0</v>
      </c>
      <c r="L124" s="202">
        <v>0</v>
      </c>
      <c r="M124" s="202">
        <v>0</v>
      </c>
      <c r="N124" s="202">
        <v>0</v>
      </c>
      <c r="O124" s="202">
        <v>0</v>
      </c>
      <c r="P124" s="202">
        <v>0</v>
      </c>
      <c r="Q124" s="202">
        <v>0</v>
      </c>
      <c r="R124" s="202">
        <v>0</v>
      </c>
      <c r="S124" s="202">
        <v>0</v>
      </c>
      <c r="T124" s="284"/>
    </row>
    <row r="125" spans="9:20" s="186" customFormat="1" ht="12.75" customHeight="1">
      <c r="I125" s="186" t="s">
        <v>91</v>
      </c>
      <c r="K125" s="202">
        <v>0</v>
      </c>
      <c r="L125" s="202">
        <v>0</v>
      </c>
      <c r="M125" s="202">
        <v>0</v>
      </c>
      <c r="N125" s="202">
        <v>0</v>
      </c>
      <c r="O125" s="202">
        <v>0</v>
      </c>
      <c r="P125" s="199">
        <v>0</v>
      </c>
      <c r="Q125" s="199">
        <v>0</v>
      </c>
      <c r="R125" s="202">
        <v>0</v>
      </c>
      <c r="S125" s="202">
        <v>0</v>
      </c>
      <c r="T125" s="284"/>
    </row>
    <row r="126" spans="9:20" s="186" customFormat="1" ht="12.75" customHeight="1">
      <c r="I126" s="186" t="s">
        <v>92</v>
      </c>
      <c r="K126" s="202">
        <v>0</v>
      </c>
      <c r="L126" s="202">
        <v>0</v>
      </c>
      <c r="M126" s="202">
        <v>0</v>
      </c>
      <c r="N126" s="202">
        <v>0</v>
      </c>
      <c r="O126" s="202">
        <v>0</v>
      </c>
      <c r="P126" s="199">
        <v>0</v>
      </c>
      <c r="Q126" s="199">
        <v>0</v>
      </c>
      <c r="R126" s="202">
        <v>0</v>
      </c>
      <c r="S126" s="202">
        <v>0</v>
      </c>
      <c r="T126" s="284"/>
    </row>
    <row r="127" spans="8:20" s="186" customFormat="1" ht="12.75" customHeight="1">
      <c r="H127" s="186" t="s">
        <v>37</v>
      </c>
      <c r="K127" s="202">
        <v>0</v>
      </c>
      <c r="L127" s="202">
        <v>0</v>
      </c>
      <c r="M127" s="202">
        <v>0</v>
      </c>
      <c r="N127" s="202">
        <v>0</v>
      </c>
      <c r="O127" s="202">
        <v>0</v>
      </c>
      <c r="P127" s="202">
        <v>0</v>
      </c>
      <c r="Q127" s="202">
        <v>0</v>
      </c>
      <c r="R127" s="202">
        <v>0</v>
      </c>
      <c r="S127" s="202">
        <v>0</v>
      </c>
      <c r="T127" s="284"/>
    </row>
    <row r="128" spans="9:20" s="186" customFormat="1" ht="12.75" customHeight="1">
      <c r="I128" s="186" t="s">
        <v>91</v>
      </c>
      <c r="K128" s="202">
        <v>0</v>
      </c>
      <c r="L128" s="202">
        <v>0</v>
      </c>
      <c r="M128" s="202">
        <v>0</v>
      </c>
      <c r="N128" s="202">
        <v>0</v>
      </c>
      <c r="O128" s="202">
        <v>0</v>
      </c>
      <c r="P128" s="199">
        <v>0</v>
      </c>
      <c r="Q128" s="199">
        <v>0</v>
      </c>
      <c r="R128" s="202">
        <v>0</v>
      </c>
      <c r="S128" s="202">
        <v>0</v>
      </c>
      <c r="T128" s="284"/>
    </row>
    <row r="129" spans="9:20" s="186" customFormat="1" ht="12.75" customHeight="1">
      <c r="I129" s="186" t="s">
        <v>92</v>
      </c>
      <c r="K129" s="202">
        <v>0</v>
      </c>
      <c r="L129" s="202">
        <v>0</v>
      </c>
      <c r="M129" s="202">
        <v>0</v>
      </c>
      <c r="N129" s="202">
        <v>0</v>
      </c>
      <c r="O129" s="202">
        <v>0</v>
      </c>
      <c r="P129" s="199">
        <v>0</v>
      </c>
      <c r="Q129" s="199">
        <v>0</v>
      </c>
      <c r="R129" s="202">
        <v>0</v>
      </c>
      <c r="S129" s="202">
        <v>0</v>
      </c>
      <c r="T129" s="284"/>
    </row>
    <row r="130" spans="8:20" s="186" customFormat="1" ht="12.75" customHeight="1">
      <c r="H130" s="186" t="s">
        <v>38</v>
      </c>
      <c r="K130" s="202">
        <v>0</v>
      </c>
      <c r="L130" s="202">
        <v>0</v>
      </c>
      <c r="M130" s="202">
        <v>0</v>
      </c>
      <c r="N130" s="202">
        <v>0</v>
      </c>
      <c r="O130" s="202">
        <v>0</v>
      </c>
      <c r="P130" s="202">
        <v>0</v>
      </c>
      <c r="Q130" s="202">
        <v>0</v>
      </c>
      <c r="R130" s="202">
        <v>3487.0000000000005</v>
      </c>
      <c r="S130" s="202">
        <v>-1683.9999999999998</v>
      </c>
      <c r="T130" s="284"/>
    </row>
    <row r="131" spans="9:20" s="186" customFormat="1" ht="12.75" customHeight="1">
      <c r="I131" s="186" t="s">
        <v>91</v>
      </c>
      <c r="K131" s="202">
        <v>0</v>
      </c>
      <c r="L131" s="202">
        <v>0</v>
      </c>
      <c r="M131" s="202">
        <v>0</v>
      </c>
      <c r="N131" s="202">
        <v>0</v>
      </c>
      <c r="O131" s="202">
        <v>0</v>
      </c>
      <c r="P131" s="199">
        <v>0</v>
      </c>
      <c r="Q131" s="199">
        <v>0</v>
      </c>
      <c r="R131" s="202">
        <v>0</v>
      </c>
      <c r="S131" s="202">
        <v>0</v>
      </c>
      <c r="T131" s="284"/>
    </row>
    <row r="132" spans="9:20" s="186" customFormat="1" ht="12.75" customHeight="1">
      <c r="I132" s="186" t="s">
        <v>92</v>
      </c>
      <c r="K132" s="202">
        <v>0</v>
      </c>
      <c r="L132" s="202">
        <v>0</v>
      </c>
      <c r="M132" s="202">
        <v>0</v>
      </c>
      <c r="N132" s="202">
        <v>0</v>
      </c>
      <c r="O132" s="202">
        <v>0</v>
      </c>
      <c r="P132" s="202">
        <v>0</v>
      </c>
      <c r="Q132" s="202">
        <v>0</v>
      </c>
      <c r="R132" s="202">
        <v>3487.0000000000005</v>
      </c>
      <c r="S132" s="202">
        <v>-1683.9999999999998</v>
      </c>
      <c r="T132" s="284"/>
    </row>
    <row r="133" spans="9:20" s="186" customFormat="1" ht="12.75" customHeight="1">
      <c r="I133" s="186" t="s">
        <v>157</v>
      </c>
      <c r="K133" s="202">
        <v>0</v>
      </c>
      <c r="L133" s="202">
        <v>0</v>
      </c>
      <c r="M133" s="202">
        <v>0</v>
      </c>
      <c r="N133" s="202">
        <v>0</v>
      </c>
      <c r="O133" s="202">
        <v>0</v>
      </c>
      <c r="P133" s="199">
        <v>0</v>
      </c>
      <c r="Q133" s="199">
        <v>0</v>
      </c>
      <c r="R133" s="202">
        <v>0</v>
      </c>
      <c r="S133" s="202">
        <v>0</v>
      </c>
      <c r="T133" s="284"/>
    </row>
    <row r="134" spans="9:20" s="186" customFormat="1" ht="12.75" customHeight="1">
      <c r="I134" s="186" t="s">
        <v>158</v>
      </c>
      <c r="K134" s="202">
        <v>0</v>
      </c>
      <c r="L134" s="202">
        <v>0</v>
      </c>
      <c r="M134" s="202">
        <v>0</v>
      </c>
      <c r="N134" s="202">
        <v>0</v>
      </c>
      <c r="O134" s="202">
        <v>0</v>
      </c>
      <c r="P134" s="199">
        <v>0</v>
      </c>
      <c r="Q134" s="199">
        <v>0</v>
      </c>
      <c r="R134" s="202">
        <v>3487.0000000000005</v>
      </c>
      <c r="S134" s="202">
        <v>-1683.9999999999998</v>
      </c>
      <c r="T134" s="284"/>
    </row>
    <row r="135" spans="4:20" s="186" customFormat="1" ht="12.75" customHeight="1">
      <c r="D135" s="291"/>
      <c r="K135" s="199"/>
      <c r="L135" s="199"/>
      <c r="M135" s="199"/>
      <c r="N135" s="199"/>
      <c r="O135" s="199"/>
      <c r="P135" s="287"/>
      <c r="Q135" s="287"/>
      <c r="R135" s="199"/>
      <c r="S135" s="199"/>
      <c r="T135" s="284"/>
    </row>
    <row r="136" spans="6:20" s="186" customFormat="1" ht="12.75" customHeight="1">
      <c r="F136" s="186" t="s">
        <v>3</v>
      </c>
      <c r="K136" s="202">
        <v>1352.311308520645</v>
      </c>
      <c r="L136" s="202">
        <v>-1124.489573565587</v>
      </c>
      <c r="M136" s="202">
        <v>1830.7886267511865</v>
      </c>
      <c r="N136" s="202">
        <v>3344.643960143778</v>
      </c>
      <c r="O136" s="202">
        <v>6134.253114077996</v>
      </c>
      <c r="P136" s="202">
        <v>7916.44012389701</v>
      </c>
      <c r="Q136" s="202">
        <v>5874.002981244597</v>
      </c>
      <c r="R136" s="202">
        <v>1640.1695720926791</v>
      </c>
      <c r="S136" s="202">
        <v>6448.657249882579</v>
      </c>
      <c r="T136" s="284"/>
    </row>
    <row r="137" spans="7:20" s="186" customFormat="1" ht="12.75" customHeight="1">
      <c r="G137" s="186" t="s">
        <v>6</v>
      </c>
      <c r="K137" s="202">
        <v>-87.214917478743</v>
      </c>
      <c r="L137" s="202">
        <v>699.1994644908186</v>
      </c>
      <c r="M137" s="202">
        <v>124.39449859304901</v>
      </c>
      <c r="N137" s="202">
        <v>766.2890178428181</v>
      </c>
      <c r="O137" s="202">
        <v>721.7151480390248</v>
      </c>
      <c r="P137" s="202">
        <v>330.71327581145715</v>
      </c>
      <c r="Q137" s="202">
        <v>-1847.9491172665723</v>
      </c>
      <c r="R137" s="202">
        <v>1821.7076581372257</v>
      </c>
      <c r="S137" s="202">
        <v>1312.1750164351843</v>
      </c>
      <c r="T137" s="284"/>
    </row>
    <row r="138" spans="8:20" s="186" customFormat="1" ht="12.75" customHeight="1">
      <c r="H138" s="186" t="s">
        <v>36</v>
      </c>
      <c r="K138" s="202">
        <v>0</v>
      </c>
      <c r="L138" s="202">
        <v>0</v>
      </c>
      <c r="M138" s="202">
        <v>-228.57504525692443</v>
      </c>
      <c r="N138" s="202">
        <v>-64.58283222481053</v>
      </c>
      <c r="O138" s="202">
        <v>-23.3</v>
      </c>
      <c r="P138" s="202">
        <v>-23.91224546312446</v>
      </c>
      <c r="Q138" s="202">
        <v>-10.831897250405468</v>
      </c>
      <c r="R138" s="202">
        <v>-6.554983374064363</v>
      </c>
      <c r="S138" s="202">
        <v>0</v>
      </c>
      <c r="T138" s="284"/>
    </row>
    <row r="139" spans="9:20" s="186" customFormat="1" ht="12.75" customHeight="1">
      <c r="I139" s="186" t="s">
        <v>91</v>
      </c>
      <c r="K139" s="202">
        <v>0</v>
      </c>
      <c r="L139" s="202">
        <v>0</v>
      </c>
      <c r="M139" s="202">
        <v>-228.57504525692443</v>
      </c>
      <c r="N139" s="202">
        <v>-64.58283222481053</v>
      </c>
      <c r="O139" s="202">
        <v>-23.3</v>
      </c>
      <c r="P139" s="202">
        <v>-23.91224546312446</v>
      </c>
      <c r="Q139" s="202">
        <v>-10.831897250405468</v>
      </c>
      <c r="R139" s="202">
        <v>-6.554983374064363</v>
      </c>
      <c r="S139" s="202">
        <v>0</v>
      </c>
      <c r="T139" s="284"/>
    </row>
    <row r="140" spans="9:20" s="186" customFormat="1" ht="12.75" customHeight="1">
      <c r="I140" s="186" t="s">
        <v>92</v>
      </c>
      <c r="K140" s="202">
        <v>0</v>
      </c>
      <c r="L140" s="202">
        <v>0</v>
      </c>
      <c r="M140" s="202">
        <v>0</v>
      </c>
      <c r="N140" s="202">
        <v>0</v>
      </c>
      <c r="O140" s="202">
        <v>0</v>
      </c>
      <c r="P140" s="202">
        <v>0</v>
      </c>
      <c r="Q140" s="202">
        <v>0</v>
      </c>
      <c r="R140" s="202">
        <v>0</v>
      </c>
      <c r="S140" s="202">
        <v>0</v>
      </c>
      <c r="T140" s="284"/>
    </row>
    <row r="141" spans="8:20" s="186" customFormat="1" ht="12.75" customHeight="1">
      <c r="H141" s="186" t="s">
        <v>38</v>
      </c>
      <c r="K141" s="202">
        <v>-87.214917478743</v>
      </c>
      <c r="L141" s="202">
        <v>699.1994644908186</v>
      </c>
      <c r="M141" s="202">
        <v>352.96954384997343</v>
      </c>
      <c r="N141" s="202">
        <v>830.8718500676287</v>
      </c>
      <c r="O141" s="202">
        <v>745.0151480390248</v>
      </c>
      <c r="P141" s="202">
        <v>354.6255212745816</v>
      </c>
      <c r="Q141" s="202">
        <v>-1837.1172200161668</v>
      </c>
      <c r="R141" s="202">
        <v>1828.26264151129</v>
      </c>
      <c r="S141" s="202">
        <v>1312.1750164351843</v>
      </c>
      <c r="T141" s="284"/>
    </row>
    <row r="142" spans="9:20" s="186" customFormat="1" ht="12.75" customHeight="1">
      <c r="I142" s="186" t="s">
        <v>91</v>
      </c>
      <c r="K142" s="202">
        <v>-136.78547747874276</v>
      </c>
      <c r="L142" s="202">
        <v>-98.02857667022835</v>
      </c>
      <c r="M142" s="202">
        <v>-129.518</v>
      </c>
      <c r="N142" s="202">
        <v>393.8863232139999</v>
      </c>
      <c r="O142" s="202">
        <v>-439.2953025618999</v>
      </c>
      <c r="P142" s="202">
        <v>-642.3665720000001</v>
      </c>
      <c r="Q142" s="202">
        <v>-156.954057</v>
      </c>
      <c r="R142" s="202">
        <v>-36.178919</v>
      </c>
      <c r="S142" s="202">
        <v>-37.39165399999998</v>
      </c>
      <c r="T142" s="284"/>
    </row>
    <row r="143" spans="9:20" s="186" customFormat="1" ht="12.75" customHeight="1">
      <c r="I143" s="186" t="s">
        <v>92</v>
      </c>
      <c r="K143" s="202">
        <v>49.57055999999976</v>
      </c>
      <c r="L143" s="202">
        <v>797.2280411610469</v>
      </c>
      <c r="M143" s="202">
        <v>482.4875438499734</v>
      </c>
      <c r="N143" s="202">
        <v>436.98552685362876</v>
      </c>
      <c r="O143" s="202">
        <v>1184.3104506009247</v>
      </c>
      <c r="P143" s="202">
        <v>996.9920932745817</v>
      </c>
      <c r="Q143" s="202">
        <v>-1680.163163016167</v>
      </c>
      <c r="R143" s="202">
        <v>1864.44156051129</v>
      </c>
      <c r="S143" s="202">
        <v>1349.5666704351843</v>
      </c>
      <c r="T143" s="284"/>
    </row>
    <row r="144" spans="9:20" s="186" customFormat="1" ht="12.75" customHeight="1">
      <c r="I144" s="186" t="s">
        <v>157</v>
      </c>
      <c r="K144" s="202">
        <v>-57.599999999999994</v>
      </c>
      <c r="L144" s="202">
        <v>102.5</v>
      </c>
      <c r="M144" s="202">
        <v>15.799999999999955</v>
      </c>
      <c r="N144" s="202">
        <v>-73.89999999999986</v>
      </c>
      <c r="O144" s="202">
        <v>730.6999999999998</v>
      </c>
      <c r="P144" s="202">
        <v>-278.8280429011911</v>
      </c>
      <c r="Q144" s="202">
        <v>-208.48496264467803</v>
      </c>
      <c r="R144" s="202">
        <v>88.41538837847293</v>
      </c>
      <c r="S144" s="202">
        <v>508.5908726438447</v>
      </c>
      <c r="T144" s="284"/>
    </row>
    <row r="145" spans="9:20" s="186" customFormat="1" ht="12.75" customHeight="1">
      <c r="I145" s="186" t="s">
        <v>158</v>
      </c>
      <c r="K145" s="202">
        <v>107.17055999999975</v>
      </c>
      <c r="L145" s="202">
        <v>694.7280411610469</v>
      </c>
      <c r="M145" s="202">
        <v>466.68754384997345</v>
      </c>
      <c r="N145" s="202">
        <v>510.8855268536286</v>
      </c>
      <c r="O145" s="202">
        <v>453.6104506009248</v>
      </c>
      <c r="P145" s="202">
        <v>1275.8201361757729</v>
      </c>
      <c r="Q145" s="202">
        <v>-1471.6782003714889</v>
      </c>
      <c r="R145" s="202">
        <v>1776.026172132817</v>
      </c>
      <c r="S145" s="202">
        <v>840.9757977913396</v>
      </c>
      <c r="T145" s="284"/>
    </row>
    <row r="146" spans="7:20" s="186" customFormat="1" ht="12.75" customHeight="1">
      <c r="G146" s="186" t="s">
        <v>7</v>
      </c>
      <c r="K146" s="202">
        <v>1320.9262259993882</v>
      </c>
      <c r="L146" s="202">
        <v>-1739.5890380564058</v>
      </c>
      <c r="M146" s="202">
        <v>1732.1941281581376</v>
      </c>
      <c r="N146" s="202">
        <v>2562.791929371325</v>
      </c>
      <c r="O146" s="202">
        <v>5423.113152598606</v>
      </c>
      <c r="P146" s="202">
        <v>7461.371434739502</v>
      </c>
      <c r="Q146" s="202">
        <v>6416.593686540154</v>
      </c>
      <c r="R146" s="202">
        <v>-498.7742860445466</v>
      </c>
      <c r="S146" s="202">
        <v>5257.2667334473945</v>
      </c>
      <c r="T146" s="284"/>
    </row>
    <row r="147" spans="8:20" s="186" customFormat="1" ht="12.75" customHeight="1">
      <c r="H147" s="186" t="s">
        <v>260</v>
      </c>
      <c r="K147" s="202">
        <v>-0.32191470000000005</v>
      </c>
      <c r="L147" s="202">
        <v>-0.32195735000000003</v>
      </c>
      <c r="M147" s="202">
        <v>-0.322</v>
      </c>
      <c r="N147" s="202">
        <v>-0.442</v>
      </c>
      <c r="O147" s="202">
        <v>-0.16</v>
      </c>
      <c r="P147" s="202">
        <v>0</v>
      </c>
      <c r="Q147" s="202">
        <v>0</v>
      </c>
      <c r="R147" s="202">
        <v>0</v>
      </c>
      <c r="S147" s="202">
        <v>0</v>
      </c>
      <c r="T147" s="284"/>
    </row>
    <row r="148" spans="9:20" s="186" customFormat="1" ht="12.75" customHeight="1">
      <c r="I148" s="186" t="s">
        <v>93</v>
      </c>
      <c r="K148" s="199"/>
      <c r="L148" s="199"/>
      <c r="M148" s="199"/>
      <c r="N148" s="199"/>
      <c r="O148" s="199"/>
      <c r="P148" s="287"/>
      <c r="Q148" s="287"/>
      <c r="R148" s="199"/>
      <c r="S148" s="199"/>
      <c r="T148" s="284"/>
    </row>
    <row r="149" spans="9:20" s="186" customFormat="1" ht="12.75" customHeight="1">
      <c r="I149" s="186" t="s">
        <v>21</v>
      </c>
      <c r="K149" s="202">
        <v>0</v>
      </c>
      <c r="L149" s="202">
        <v>0</v>
      </c>
      <c r="M149" s="202">
        <v>0</v>
      </c>
      <c r="N149" s="202">
        <v>0</v>
      </c>
      <c r="O149" s="202">
        <v>0</v>
      </c>
      <c r="P149" s="202">
        <v>0</v>
      </c>
      <c r="Q149" s="202">
        <v>0</v>
      </c>
      <c r="R149" s="202">
        <v>0</v>
      </c>
      <c r="S149" s="202">
        <v>0</v>
      </c>
      <c r="T149" s="284"/>
    </row>
    <row r="150" spans="9:20" s="186" customFormat="1" ht="12.75" customHeight="1">
      <c r="I150" s="186" t="s">
        <v>159</v>
      </c>
      <c r="K150" s="202">
        <v>-0.32191470000000005</v>
      </c>
      <c r="L150" s="202">
        <v>-0.32195735000000003</v>
      </c>
      <c r="M150" s="202">
        <v>-0.322</v>
      </c>
      <c r="N150" s="202">
        <v>-0.442</v>
      </c>
      <c r="O150" s="202">
        <v>-0.16</v>
      </c>
      <c r="P150" s="202">
        <v>0</v>
      </c>
      <c r="Q150" s="202">
        <v>0</v>
      </c>
      <c r="R150" s="202">
        <v>0</v>
      </c>
      <c r="S150" s="202">
        <v>0</v>
      </c>
      <c r="T150" s="284"/>
    </row>
    <row r="151" spans="9:20" s="186" customFormat="1" ht="12.75" customHeight="1">
      <c r="I151" s="186" t="s">
        <v>160</v>
      </c>
      <c r="K151" s="202">
        <v>0</v>
      </c>
      <c r="L151" s="202">
        <v>0</v>
      </c>
      <c r="M151" s="202">
        <v>0</v>
      </c>
      <c r="N151" s="202">
        <v>0</v>
      </c>
      <c r="O151" s="202">
        <v>0</v>
      </c>
      <c r="P151" s="202">
        <v>0</v>
      </c>
      <c r="Q151" s="202">
        <v>0</v>
      </c>
      <c r="R151" s="202">
        <v>0</v>
      </c>
      <c r="S151" s="202">
        <v>0</v>
      </c>
      <c r="T151" s="284"/>
    </row>
    <row r="152" spans="8:20" s="186" customFormat="1" ht="12.75" customHeight="1">
      <c r="H152" s="186" t="s">
        <v>36</v>
      </c>
      <c r="K152" s="202">
        <v>-116.76828290455643</v>
      </c>
      <c r="L152" s="202">
        <v>-115.38426881002151</v>
      </c>
      <c r="M152" s="202">
        <v>-215.1286825210036</v>
      </c>
      <c r="N152" s="202">
        <v>47.87505697057908</v>
      </c>
      <c r="O152" s="202">
        <v>11.138415720441602</v>
      </c>
      <c r="P152" s="202">
        <v>-99.29816131370066</v>
      </c>
      <c r="Q152" s="202">
        <v>34.979791000000006</v>
      </c>
      <c r="R152" s="202">
        <v>-13.784914000000004</v>
      </c>
      <c r="S152" s="202">
        <v>-82.25867</v>
      </c>
      <c r="T152" s="284"/>
    </row>
    <row r="153" spans="9:20" s="186" customFormat="1" ht="12.75" customHeight="1">
      <c r="I153" s="186" t="s">
        <v>91</v>
      </c>
      <c r="K153" s="202">
        <v>-116.76828290455643</v>
      </c>
      <c r="L153" s="202">
        <v>-115.38426881002151</v>
      </c>
      <c r="M153" s="202">
        <v>-215.1286825210036</v>
      </c>
      <c r="N153" s="202">
        <v>47.87505697057908</v>
      </c>
      <c r="O153" s="202">
        <v>11.138415720441602</v>
      </c>
      <c r="P153" s="202">
        <v>-100.29816131370066</v>
      </c>
      <c r="Q153" s="202">
        <v>35.979791000000006</v>
      </c>
      <c r="R153" s="202">
        <v>-13.784914000000004</v>
      </c>
      <c r="S153" s="202">
        <v>-82.25867</v>
      </c>
      <c r="T153" s="284"/>
    </row>
    <row r="154" spans="9:20" s="186" customFormat="1" ht="12.75" customHeight="1">
      <c r="I154" s="186" t="s">
        <v>92</v>
      </c>
      <c r="K154" s="202">
        <v>0</v>
      </c>
      <c r="L154" s="202">
        <v>0</v>
      </c>
      <c r="M154" s="202">
        <v>0</v>
      </c>
      <c r="N154" s="202">
        <v>0</v>
      </c>
      <c r="O154" s="202">
        <v>0</v>
      </c>
      <c r="P154" s="202">
        <v>1</v>
      </c>
      <c r="Q154" s="202">
        <v>-1</v>
      </c>
      <c r="R154" s="202">
        <v>0</v>
      </c>
      <c r="S154" s="202">
        <v>0</v>
      </c>
      <c r="T154" s="284"/>
    </row>
    <row r="155" spans="8:20" s="186" customFormat="1" ht="12.75" customHeight="1">
      <c r="H155" s="186" t="s">
        <v>37</v>
      </c>
      <c r="K155" s="202">
        <v>1484.9426338151432</v>
      </c>
      <c r="L155" s="202">
        <v>260.46199999999953</v>
      </c>
      <c r="M155" s="202">
        <v>1302.1500053703044</v>
      </c>
      <c r="N155" s="202">
        <v>-11.640754631743903</v>
      </c>
      <c r="O155" s="202">
        <v>2775.9647552100005</v>
      </c>
      <c r="P155" s="202">
        <v>1512.9121920923103</v>
      </c>
      <c r="Q155" s="202">
        <v>2527.5155920000007</v>
      </c>
      <c r="R155" s="202">
        <v>56.356010396790225</v>
      </c>
      <c r="S155" s="202">
        <v>3181.1408148602895</v>
      </c>
      <c r="T155" s="284"/>
    </row>
    <row r="156" spans="9:20" s="186" customFormat="1" ht="12.75" customHeight="1">
      <c r="I156" s="186" t="s">
        <v>91</v>
      </c>
      <c r="K156" s="202">
        <v>468.642633815143</v>
      </c>
      <c r="L156" s="202">
        <v>275.1619999999998</v>
      </c>
      <c r="M156" s="202">
        <v>2435.0589426503043</v>
      </c>
      <c r="N156" s="202">
        <v>-658.8644621117437</v>
      </c>
      <c r="O156" s="202">
        <v>3762.7683770000003</v>
      </c>
      <c r="P156" s="202">
        <v>252.18712078231056</v>
      </c>
      <c r="Q156" s="202">
        <v>-2158.861258</v>
      </c>
      <c r="R156" s="202">
        <v>1752.47627739679</v>
      </c>
      <c r="S156" s="202">
        <v>2429.53005986029</v>
      </c>
      <c r="T156" s="284"/>
    </row>
    <row r="157" spans="9:20" s="186" customFormat="1" ht="12.75" customHeight="1">
      <c r="I157" s="186" t="s">
        <v>92</v>
      </c>
      <c r="K157" s="202">
        <v>1016.3000000000002</v>
      </c>
      <c r="L157" s="202">
        <v>-14.700000000000301</v>
      </c>
      <c r="M157" s="202">
        <v>-1132.90893728</v>
      </c>
      <c r="N157" s="202">
        <v>647.2237074799998</v>
      </c>
      <c r="O157" s="202">
        <v>-986.80362179</v>
      </c>
      <c r="P157" s="202">
        <v>1260.7250713099997</v>
      </c>
      <c r="Q157" s="202">
        <v>4686.376850000001</v>
      </c>
      <c r="R157" s="202">
        <v>-1696.1202669999998</v>
      </c>
      <c r="S157" s="202">
        <v>751.6107549999999</v>
      </c>
      <c r="T157" s="284"/>
    </row>
    <row r="158" spans="8:20" s="186" customFormat="1" ht="12.75" customHeight="1">
      <c r="H158" s="186" t="s">
        <v>38</v>
      </c>
      <c r="K158" s="202">
        <v>-46.92621021119862</v>
      </c>
      <c r="L158" s="202">
        <v>-1884.3448118963838</v>
      </c>
      <c r="M158" s="202">
        <v>645.4948053088369</v>
      </c>
      <c r="N158" s="202">
        <v>2526.9996270324896</v>
      </c>
      <c r="O158" s="202">
        <v>2636.169981668164</v>
      </c>
      <c r="P158" s="202">
        <v>6047.757403960892</v>
      </c>
      <c r="Q158" s="202">
        <v>3854.0983035401528</v>
      </c>
      <c r="R158" s="202">
        <v>-541.3453824413368</v>
      </c>
      <c r="S158" s="202">
        <v>2158.384588587105</v>
      </c>
      <c r="T158" s="284"/>
    </row>
    <row r="159" spans="9:20" s="186" customFormat="1" ht="12.75" customHeight="1">
      <c r="I159" s="186" t="s">
        <v>91</v>
      </c>
      <c r="K159" s="202">
        <v>-783.8817370697864</v>
      </c>
      <c r="L159" s="202">
        <v>-1556.2414817472418</v>
      </c>
      <c r="M159" s="202">
        <v>890.0788805098667</v>
      </c>
      <c r="N159" s="202">
        <v>2481.1678941923265</v>
      </c>
      <c r="O159" s="202">
        <v>2095.637816192346</v>
      </c>
      <c r="P159" s="202">
        <v>4522.777788739169</v>
      </c>
      <c r="Q159" s="202">
        <v>5321.777276565903</v>
      </c>
      <c r="R159" s="202">
        <v>-125.56249214016896</v>
      </c>
      <c r="S159" s="202">
        <v>1843.4708015871056</v>
      </c>
      <c r="T159" s="284"/>
    </row>
    <row r="160" spans="9:20" s="186" customFormat="1" ht="12.75" customHeight="1">
      <c r="I160" s="186" t="s">
        <v>157</v>
      </c>
      <c r="K160" s="202">
        <v>182.2820658165445</v>
      </c>
      <c r="L160" s="202">
        <v>249.1362871396317</v>
      </c>
      <c r="M160" s="202">
        <v>-113.41892395759508</v>
      </c>
      <c r="N160" s="202">
        <v>-17.813418</v>
      </c>
      <c r="O160" s="202">
        <v>451.0673049373821</v>
      </c>
      <c r="P160" s="202">
        <v>82.54556500000007</v>
      </c>
      <c r="Q160" s="202">
        <v>625.97390929</v>
      </c>
      <c r="R160" s="202">
        <v>687.57796159721</v>
      </c>
      <c r="S160" s="202">
        <v>-237.3506944761001</v>
      </c>
      <c r="T160" s="284"/>
    </row>
    <row r="161" spans="9:20" s="186" customFormat="1" ht="12.75" customHeight="1">
      <c r="I161" s="186" t="s">
        <v>158</v>
      </c>
      <c r="K161" s="202">
        <v>-966.1638028863308</v>
      </c>
      <c r="L161" s="202">
        <v>-1805.3777688868734</v>
      </c>
      <c r="M161" s="202">
        <v>1003.4978044674618</v>
      </c>
      <c r="N161" s="202">
        <v>2498.9813121923266</v>
      </c>
      <c r="O161" s="202">
        <v>1644.5705112549635</v>
      </c>
      <c r="P161" s="202">
        <v>4440.232223739169</v>
      </c>
      <c r="Q161" s="202">
        <v>4695.803367275903</v>
      </c>
      <c r="R161" s="202">
        <v>-813.140453737379</v>
      </c>
      <c r="S161" s="202">
        <v>2080.821496063206</v>
      </c>
      <c r="T161" s="284"/>
    </row>
    <row r="162" spans="9:20" s="186" customFormat="1" ht="12.75" customHeight="1">
      <c r="I162" s="186" t="s">
        <v>92</v>
      </c>
      <c r="K162" s="202">
        <v>736.9555268585877</v>
      </c>
      <c r="L162" s="202">
        <v>-328.10333014914204</v>
      </c>
      <c r="M162" s="202">
        <v>-244.5840752010298</v>
      </c>
      <c r="N162" s="202">
        <v>45.831732840163234</v>
      </c>
      <c r="O162" s="202">
        <v>540.5321654758184</v>
      </c>
      <c r="P162" s="202">
        <v>1524.9796152217227</v>
      </c>
      <c r="Q162" s="202">
        <v>-1467.67897302575</v>
      </c>
      <c r="R162" s="202">
        <v>-415.7828903011678</v>
      </c>
      <c r="S162" s="202">
        <v>314.9137869999996</v>
      </c>
      <c r="T162" s="284"/>
    </row>
    <row r="163" spans="9:20" s="186" customFormat="1" ht="12.75" customHeight="1">
      <c r="I163" s="186" t="s">
        <v>157</v>
      </c>
      <c r="K163" s="202">
        <v>306.19999999999993</v>
      </c>
      <c r="L163" s="202">
        <v>-509.79999999999995</v>
      </c>
      <c r="M163" s="202">
        <v>-61.47599999999996</v>
      </c>
      <c r="N163" s="202">
        <v>-0.00027800000008940703</v>
      </c>
      <c r="O163" s="202">
        <v>38.817083</v>
      </c>
      <c r="P163" s="202">
        <v>848.195221</v>
      </c>
      <c r="Q163" s="202">
        <v>-464.45784100000003</v>
      </c>
      <c r="R163" s="202">
        <v>-321.98230600000016</v>
      </c>
      <c r="S163" s="202">
        <v>-100.10729799999999</v>
      </c>
      <c r="T163" s="284"/>
    </row>
    <row r="164" spans="9:20" s="186" customFormat="1" ht="12.75" customHeight="1">
      <c r="I164" s="186" t="s">
        <v>158</v>
      </c>
      <c r="K164" s="202">
        <v>430.75552685858776</v>
      </c>
      <c r="L164" s="202">
        <v>181.69666985085792</v>
      </c>
      <c r="M164" s="202">
        <v>-183.10807520102986</v>
      </c>
      <c r="N164" s="202">
        <v>45.83201084016332</v>
      </c>
      <c r="O164" s="202">
        <v>501.71508247581835</v>
      </c>
      <c r="P164" s="202">
        <v>676.7843942217228</v>
      </c>
      <c r="Q164" s="202">
        <v>-1003.2211320257501</v>
      </c>
      <c r="R164" s="202">
        <v>-93.80058430116765</v>
      </c>
      <c r="S164" s="202">
        <v>415.02108499999963</v>
      </c>
      <c r="T164" s="284"/>
    </row>
    <row r="165" spans="7:20" s="186" customFormat="1" ht="12.75" customHeight="1">
      <c r="G165" s="186" t="s">
        <v>8</v>
      </c>
      <c r="K165" s="202">
        <v>120.80000000000001</v>
      </c>
      <c r="L165" s="202">
        <v>-90.80000000000001</v>
      </c>
      <c r="M165" s="202">
        <v>-26.400000000000006</v>
      </c>
      <c r="N165" s="202">
        <v>18.463012929635333</v>
      </c>
      <c r="O165" s="202">
        <v>-9.590973429635312</v>
      </c>
      <c r="P165" s="202">
        <v>125.46230249605205</v>
      </c>
      <c r="Q165" s="202">
        <v>229.56999999999996</v>
      </c>
      <c r="R165" s="202">
        <v>319.40000000000003</v>
      </c>
      <c r="S165" s="202">
        <v>-132.70000000000005</v>
      </c>
      <c r="T165" s="284"/>
    </row>
    <row r="166" spans="8:20" s="186" customFormat="1" ht="12.75" customHeight="1">
      <c r="H166" s="186" t="s">
        <v>260</v>
      </c>
      <c r="K166" s="202">
        <v>0</v>
      </c>
      <c r="L166" s="202">
        <v>0</v>
      </c>
      <c r="M166" s="202">
        <v>0</v>
      </c>
      <c r="N166" s="202">
        <v>-8.227960500000002</v>
      </c>
      <c r="O166" s="202">
        <v>-2</v>
      </c>
      <c r="P166" s="202">
        <v>-9.737697503947977</v>
      </c>
      <c r="Q166" s="202">
        <v>-13.93</v>
      </c>
      <c r="R166" s="202">
        <v>-5.199999999999999</v>
      </c>
      <c r="S166" s="202">
        <v>-40.5</v>
      </c>
      <c r="T166" s="284"/>
    </row>
    <row r="167" spans="8:20" s="186" customFormat="1" ht="12.75" customHeight="1">
      <c r="H167" s="186" t="s">
        <v>37</v>
      </c>
      <c r="K167" s="202">
        <v>120.80000000000001</v>
      </c>
      <c r="L167" s="202">
        <v>-90.80000000000001</v>
      </c>
      <c r="M167" s="202">
        <v>-26.400000000000006</v>
      </c>
      <c r="N167" s="202">
        <v>26.690973429635335</v>
      </c>
      <c r="O167" s="202">
        <v>-7.590973429635312</v>
      </c>
      <c r="P167" s="202">
        <v>135.20000000000002</v>
      </c>
      <c r="Q167" s="202">
        <v>243.49999999999997</v>
      </c>
      <c r="R167" s="202">
        <v>324.6</v>
      </c>
      <c r="S167" s="202">
        <v>-92.20000000000005</v>
      </c>
      <c r="T167" s="284"/>
    </row>
    <row r="168" spans="7:20" s="186" customFormat="1" ht="12.75" customHeight="1">
      <c r="G168" s="186" t="s">
        <v>10</v>
      </c>
      <c r="K168" s="202">
        <v>-2.200000000000001</v>
      </c>
      <c r="L168" s="202">
        <v>6.700000000000002</v>
      </c>
      <c r="M168" s="202">
        <v>0.5999999999999996</v>
      </c>
      <c r="N168" s="202">
        <v>-2.899999999999997</v>
      </c>
      <c r="O168" s="202">
        <v>-0.9000000000000004</v>
      </c>
      <c r="P168" s="202">
        <v>-0.8999999999999986</v>
      </c>
      <c r="Q168" s="202">
        <v>-8</v>
      </c>
      <c r="R168" s="202">
        <v>-2.4000000000000004</v>
      </c>
      <c r="S168" s="202">
        <v>12.299999999999999</v>
      </c>
      <c r="T168" s="284"/>
    </row>
    <row r="169" spans="8:20" s="186" customFormat="1" ht="12.75" customHeight="1">
      <c r="H169" s="186" t="s">
        <v>260</v>
      </c>
      <c r="K169" s="202">
        <v>-2.200000000000001</v>
      </c>
      <c r="L169" s="202">
        <v>6.700000000000002</v>
      </c>
      <c r="M169" s="202">
        <v>0.5999999999999996</v>
      </c>
      <c r="N169" s="202">
        <v>-2.899999999999997</v>
      </c>
      <c r="O169" s="202">
        <v>-0.9000000000000004</v>
      </c>
      <c r="P169" s="202">
        <v>-0.8999999999999986</v>
      </c>
      <c r="Q169" s="202">
        <v>-8</v>
      </c>
      <c r="R169" s="202">
        <v>-2.4000000000000004</v>
      </c>
      <c r="S169" s="202">
        <v>12.299999999999999</v>
      </c>
      <c r="T169" s="284"/>
    </row>
    <row r="170" spans="9:20" s="186" customFormat="1" ht="12.75" customHeight="1">
      <c r="I170" s="186" t="s">
        <v>91</v>
      </c>
      <c r="K170" s="202">
        <v>0</v>
      </c>
      <c r="L170" s="202">
        <v>0</v>
      </c>
      <c r="M170" s="202">
        <v>0</v>
      </c>
      <c r="N170" s="202">
        <v>0</v>
      </c>
      <c r="O170" s="202">
        <v>0</v>
      </c>
      <c r="P170" s="202">
        <v>0</v>
      </c>
      <c r="Q170" s="202">
        <v>0</v>
      </c>
      <c r="R170" s="202">
        <v>0</v>
      </c>
      <c r="S170" s="202">
        <v>0</v>
      </c>
      <c r="T170" s="284"/>
    </row>
    <row r="171" spans="9:20" s="186" customFormat="1" ht="12.75" customHeight="1">
      <c r="I171" s="186" t="s">
        <v>92</v>
      </c>
      <c r="K171" s="202">
        <v>-2.200000000000001</v>
      </c>
      <c r="L171" s="202">
        <v>6.700000000000002</v>
      </c>
      <c r="M171" s="202">
        <v>0.5999999999999996</v>
      </c>
      <c r="N171" s="202">
        <v>-2.899999999999997</v>
      </c>
      <c r="O171" s="202">
        <v>-0.9000000000000004</v>
      </c>
      <c r="P171" s="202">
        <v>-0.8999999999999986</v>
      </c>
      <c r="Q171" s="202">
        <v>-8</v>
      </c>
      <c r="R171" s="202">
        <v>-2.4000000000000004</v>
      </c>
      <c r="S171" s="202">
        <v>12.299999999999999</v>
      </c>
      <c r="T171" s="284"/>
    </row>
    <row r="172" spans="8:20" s="186" customFormat="1" ht="12.75" customHeight="1">
      <c r="H172" s="186" t="s">
        <v>36</v>
      </c>
      <c r="K172" s="202">
        <v>0</v>
      </c>
      <c r="L172" s="202">
        <v>0</v>
      </c>
      <c r="M172" s="202">
        <v>0</v>
      </c>
      <c r="N172" s="202">
        <v>0</v>
      </c>
      <c r="O172" s="202">
        <v>0</v>
      </c>
      <c r="P172" s="202">
        <v>0</v>
      </c>
      <c r="Q172" s="202">
        <v>0</v>
      </c>
      <c r="R172" s="202">
        <v>0</v>
      </c>
      <c r="S172" s="202">
        <v>0</v>
      </c>
      <c r="T172" s="284"/>
    </row>
    <row r="173" spans="9:20" s="186" customFormat="1" ht="12.75" customHeight="1">
      <c r="I173" s="186" t="s">
        <v>91</v>
      </c>
      <c r="K173" s="202">
        <v>0</v>
      </c>
      <c r="L173" s="202">
        <v>0</v>
      </c>
      <c r="M173" s="202">
        <v>0</v>
      </c>
      <c r="N173" s="202">
        <v>0</v>
      </c>
      <c r="O173" s="202">
        <v>0</v>
      </c>
      <c r="P173" s="202">
        <v>0</v>
      </c>
      <c r="Q173" s="202">
        <v>0</v>
      </c>
      <c r="R173" s="202">
        <v>0</v>
      </c>
      <c r="S173" s="202">
        <v>0</v>
      </c>
      <c r="T173" s="284"/>
    </row>
    <row r="174" spans="9:20" s="186" customFormat="1" ht="12.75" customHeight="1">
      <c r="I174" s="186" t="s">
        <v>92</v>
      </c>
      <c r="K174" s="202">
        <v>0</v>
      </c>
      <c r="L174" s="202">
        <v>0</v>
      </c>
      <c r="M174" s="202">
        <v>0</v>
      </c>
      <c r="N174" s="202">
        <v>0</v>
      </c>
      <c r="O174" s="202">
        <v>0</v>
      </c>
      <c r="P174" s="202">
        <v>0</v>
      </c>
      <c r="Q174" s="202">
        <v>0</v>
      </c>
      <c r="R174" s="202">
        <v>0</v>
      </c>
      <c r="S174" s="202">
        <v>0</v>
      </c>
      <c r="T174" s="284"/>
    </row>
    <row r="175" spans="8:20" s="186" customFormat="1" ht="12.75" customHeight="1">
      <c r="H175" s="186" t="s">
        <v>37</v>
      </c>
      <c r="K175" s="202">
        <v>0</v>
      </c>
      <c r="L175" s="202">
        <v>0</v>
      </c>
      <c r="M175" s="202">
        <v>0</v>
      </c>
      <c r="N175" s="202">
        <v>0</v>
      </c>
      <c r="O175" s="202">
        <v>0</v>
      </c>
      <c r="P175" s="202">
        <v>0</v>
      </c>
      <c r="Q175" s="202">
        <v>0</v>
      </c>
      <c r="R175" s="202">
        <v>0</v>
      </c>
      <c r="S175" s="202">
        <v>0</v>
      </c>
      <c r="T175" s="284"/>
    </row>
    <row r="176" spans="9:20" s="186" customFormat="1" ht="12.75" customHeight="1">
      <c r="I176" s="186" t="s">
        <v>91</v>
      </c>
      <c r="K176" s="202">
        <v>0</v>
      </c>
      <c r="L176" s="202">
        <v>0</v>
      </c>
      <c r="M176" s="202">
        <v>0</v>
      </c>
      <c r="N176" s="202">
        <v>0</v>
      </c>
      <c r="O176" s="202">
        <v>0</v>
      </c>
      <c r="P176" s="202">
        <v>0</v>
      </c>
      <c r="Q176" s="202">
        <v>0</v>
      </c>
      <c r="R176" s="202">
        <v>0</v>
      </c>
      <c r="S176" s="202">
        <v>0</v>
      </c>
      <c r="T176" s="284"/>
    </row>
    <row r="177" spans="9:20" s="186" customFormat="1" ht="12.75" customHeight="1">
      <c r="I177" s="186" t="s">
        <v>92</v>
      </c>
      <c r="K177" s="202">
        <v>0</v>
      </c>
      <c r="L177" s="202">
        <v>0</v>
      </c>
      <c r="M177" s="202">
        <v>0</v>
      </c>
      <c r="N177" s="202">
        <v>0</v>
      </c>
      <c r="O177" s="202">
        <v>0</v>
      </c>
      <c r="P177" s="202">
        <v>0</v>
      </c>
      <c r="Q177" s="202">
        <v>0</v>
      </c>
      <c r="R177" s="202">
        <v>0</v>
      </c>
      <c r="S177" s="202">
        <v>0</v>
      </c>
      <c r="T177" s="284"/>
    </row>
    <row r="178" spans="8:20" s="186" customFormat="1" ht="12.75" customHeight="1">
      <c r="H178" s="186" t="s">
        <v>38</v>
      </c>
      <c r="K178" s="202">
        <v>0</v>
      </c>
      <c r="L178" s="202">
        <v>0</v>
      </c>
      <c r="M178" s="202">
        <v>0</v>
      </c>
      <c r="N178" s="202">
        <v>0</v>
      </c>
      <c r="O178" s="202">
        <v>0</v>
      </c>
      <c r="P178" s="202">
        <v>0</v>
      </c>
      <c r="Q178" s="202">
        <v>0</v>
      </c>
      <c r="R178" s="202">
        <v>0</v>
      </c>
      <c r="S178" s="202">
        <v>0</v>
      </c>
      <c r="T178" s="284"/>
    </row>
    <row r="179" spans="9:20" s="186" customFormat="1" ht="12.75" customHeight="1">
      <c r="I179" s="186" t="s">
        <v>91</v>
      </c>
      <c r="K179" s="202">
        <v>0</v>
      </c>
      <c r="L179" s="202">
        <v>0</v>
      </c>
      <c r="M179" s="202">
        <v>0</v>
      </c>
      <c r="N179" s="202">
        <v>0</v>
      </c>
      <c r="O179" s="202">
        <v>0</v>
      </c>
      <c r="P179" s="202">
        <v>0</v>
      </c>
      <c r="Q179" s="202">
        <v>0</v>
      </c>
      <c r="R179" s="202">
        <v>0</v>
      </c>
      <c r="S179" s="202">
        <v>0</v>
      </c>
      <c r="T179" s="284"/>
    </row>
    <row r="180" spans="9:20" s="186" customFormat="1" ht="12.75" customHeight="1">
      <c r="I180" s="186" t="s">
        <v>92</v>
      </c>
      <c r="K180" s="202">
        <v>0</v>
      </c>
      <c r="L180" s="202">
        <v>0</v>
      </c>
      <c r="M180" s="202">
        <v>0</v>
      </c>
      <c r="N180" s="202">
        <v>0</v>
      </c>
      <c r="O180" s="202">
        <v>0</v>
      </c>
      <c r="P180" s="202">
        <v>0</v>
      </c>
      <c r="Q180" s="202">
        <v>0</v>
      </c>
      <c r="R180" s="202">
        <v>0</v>
      </c>
      <c r="S180" s="202">
        <v>0</v>
      </c>
      <c r="T180" s="284"/>
    </row>
    <row r="181" spans="4:20" s="186" customFormat="1" ht="12.75" customHeight="1">
      <c r="D181" s="291"/>
      <c r="G181" s="186" t="s">
        <v>252</v>
      </c>
      <c r="K181" s="202">
        <v>0</v>
      </c>
      <c r="L181" s="202">
        <v>0</v>
      </c>
      <c r="M181" s="202">
        <v>0</v>
      </c>
      <c r="N181" s="202">
        <v>0</v>
      </c>
      <c r="O181" s="202">
        <v>-0.08421312999999975</v>
      </c>
      <c r="P181" s="202">
        <v>-0.2068891500000003</v>
      </c>
      <c r="Q181" s="202">
        <v>1083.7884119710156</v>
      </c>
      <c r="R181" s="202">
        <v>0.2361999999999999</v>
      </c>
      <c r="S181" s="202">
        <v>-0.3844999999999956</v>
      </c>
      <c r="T181" s="284"/>
    </row>
    <row r="182" spans="9:20" s="186" customFormat="1" ht="12.75" customHeight="1">
      <c r="I182" s="284"/>
      <c r="K182" s="199"/>
      <c r="L182" s="199"/>
      <c r="M182" s="199"/>
      <c r="N182" s="199"/>
      <c r="O182" s="199"/>
      <c r="P182" s="287"/>
      <c r="Q182" s="287"/>
      <c r="R182" s="199"/>
      <c r="S182" s="199"/>
      <c r="T182" s="284"/>
    </row>
    <row r="183" spans="4:19" s="284" customFormat="1" ht="12.75" customHeight="1">
      <c r="D183" s="284" t="s">
        <v>22</v>
      </c>
      <c r="E183" s="284" t="s">
        <v>23</v>
      </c>
      <c r="K183" s="285">
        <v>-365.6000000000002</v>
      </c>
      <c r="L183" s="285">
        <v>-190.78</v>
      </c>
      <c r="M183" s="285">
        <v>1715.7</v>
      </c>
      <c r="N183" s="285">
        <v>1997.5607639503812</v>
      </c>
      <c r="O183" s="285">
        <v>-3214.1421120861537</v>
      </c>
      <c r="P183" s="285">
        <v>6444.245836102577</v>
      </c>
      <c r="Q183" s="285">
        <v>1647.7473963807172</v>
      </c>
      <c r="R183" s="285">
        <v>3023.832988900909</v>
      </c>
      <c r="S183" s="285">
        <v>14190.095452562868</v>
      </c>
    </row>
    <row r="184" spans="6:20" s="186" customFormat="1" ht="12.75" customHeight="1">
      <c r="F184" s="190" t="s">
        <v>24</v>
      </c>
      <c r="G184" s="185"/>
      <c r="K184" s="199">
        <v>0</v>
      </c>
      <c r="L184" s="199">
        <v>0</v>
      </c>
      <c r="M184" s="199">
        <v>0</v>
      </c>
      <c r="N184" s="199">
        <v>0</v>
      </c>
      <c r="O184" s="199">
        <v>0</v>
      </c>
      <c r="P184" s="199">
        <v>0</v>
      </c>
      <c r="Q184" s="199">
        <v>0</v>
      </c>
      <c r="R184" s="199">
        <v>-0.001453</v>
      </c>
      <c r="S184" s="199">
        <v>0</v>
      </c>
      <c r="T184" s="284"/>
    </row>
    <row r="185" spans="6:20" s="186" customFormat="1" ht="12.75" customHeight="1">
      <c r="F185" s="190" t="s">
        <v>25</v>
      </c>
      <c r="G185" s="185"/>
      <c r="K185" s="199">
        <v>5.6</v>
      </c>
      <c r="L185" s="199">
        <v>5</v>
      </c>
      <c r="M185" s="199">
        <v>3.9</v>
      </c>
      <c r="N185" s="199">
        <v>-0.7746550108065549</v>
      </c>
      <c r="O185" s="199">
        <v>-3.7933044390304076</v>
      </c>
      <c r="P185" s="199">
        <v>5.158732953432718</v>
      </c>
      <c r="Q185" s="199">
        <v>1084.5798668067494</v>
      </c>
      <c r="R185" s="199">
        <v>89.08680481188469</v>
      </c>
      <c r="S185" s="199">
        <v>0.939994432291432</v>
      </c>
      <c r="T185" s="284"/>
    </row>
    <row r="186" spans="6:20" s="186" customFormat="1" ht="12.75" customHeight="1">
      <c r="F186" s="190" t="s">
        <v>26</v>
      </c>
      <c r="G186" s="185"/>
      <c r="K186" s="199">
        <v>31.8</v>
      </c>
      <c r="L186" s="199">
        <v>-155.5</v>
      </c>
      <c r="M186" s="199">
        <v>-222.5</v>
      </c>
      <c r="N186" s="199">
        <v>-82.99340114560573</v>
      </c>
      <c r="O186" s="199">
        <v>-29.546368089182806</v>
      </c>
      <c r="P186" s="199">
        <v>62.02337814321368</v>
      </c>
      <c r="Q186" s="199">
        <v>117.2002794622529</v>
      </c>
      <c r="R186" s="199">
        <v>0.034525864523089894</v>
      </c>
      <c r="S186" s="199">
        <v>327.1742492691647</v>
      </c>
      <c r="T186" s="284"/>
    </row>
    <row r="187" spans="6:20" s="186" customFormat="1" ht="12.75" customHeight="1">
      <c r="F187" s="190" t="s">
        <v>27</v>
      </c>
      <c r="G187" s="185"/>
      <c r="K187" s="199">
        <v>-404.40000000000015</v>
      </c>
      <c r="L187" s="199">
        <v>-50.18000000000001</v>
      </c>
      <c r="M187" s="199">
        <v>1924</v>
      </c>
      <c r="N187" s="199">
        <v>2079.0623665167936</v>
      </c>
      <c r="O187" s="199">
        <v>-3216.5475165479393</v>
      </c>
      <c r="P187" s="199">
        <v>6361.70181991593</v>
      </c>
      <c r="Q187" s="199">
        <v>444.0094580717151</v>
      </c>
      <c r="R187" s="199">
        <v>2984.3355782445014</v>
      </c>
      <c r="S187" s="199">
        <v>13862.43866771141</v>
      </c>
      <c r="T187" s="284"/>
    </row>
    <row r="188" spans="6:20" s="186" customFormat="1" ht="12.75" customHeight="1">
      <c r="F188" s="185"/>
      <c r="G188" s="190" t="s">
        <v>28</v>
      </c>
      <c r="K188" s="199">
        <v>-46.600000000000136</v>
      </c>
      <c r="L188" s="199">
        <v>-413.94</v>
      </c>
      <c r="M188" s="199">
        <v>1462.5</v>
      </c>
      <c r="N188" s="199">
        <v>1826.2056038151668</v>
      </c>
      <c r="O188" s="199">
        <v>-3787.3663123371853</v>
      </c>
      <c r="P188" s="199">
        <v>-1399.1215251779727</v>
      </c>
      <c r="Q188" s="199">
        <v>561.6675515433603</v>
      </c>
      <c r="R188" s="199">
        <v>-71.93299256319392</v>
      </c>
      <c r="S188" s="199">
        <v>2513.8858885632217</v>
      </c>
      <c r="T188" s="284"/>
    </row>
    <row r="189" spans="6:20" s="186" customFormat="1" ht="12.75" customHeight="1">
      <c r="F189" s="185"/>
      <c r="G189" s="190" t="s">
        <v>29</v>
      </c>
      <c r="K189" s="199">
        <v>-357.8</v>
      </c>
      <c r="L189" s="199">
        <v>363.76</v>
      </c>
      <c r="M189" s="199">
        <v>461.5</v>
      </c>
      <c r="N189" s="199">
        <v>252.85676270162685</v>
      </c>
      <c r="O189" s="199">
        <v>570.818795789246</v>
      </c>
      <c r="P189" s="199">
        <v>7760.823345093902</v>
      </c>
      <c r="Q189" s="199">
        <v>-117.65809347164526</v>
      </c>
      <c r="R189" s="199">
        <v>3056.2685708076956</v>
      </c>
      <c r="S189" s="199">
        <v>11348.552779148189</v>
      </c>
      <c r="T189" s="284"/>
    </row>
    <row r="190" spans="6:20" s="186" customFormat="1" ht="12.75" customHeight="1">
      <c r="F190" s="190" t="s">
        <v>30</v>
      </c>
      <c r="G190" s="185"/>
      <c r="K190" s="199">
        <v>1.4</v>
      </c>
      <c r="L190" s="199">
        <v>9.9</v>
      </c>
      <c r="M190" s="199">
        <v>10.3</v>
      </c>
      <c r="N190" s="199">
        <v>2.266453589999884</v>
      </c>
      <c r="O190" s="199">
        <v>35.74507698999895</v>
      </c>
      <c r="P190" s="199">
        <v>15.361905090000732</v>
      </c>
      <c r="Q190" s="199">
        <v>1.9577920400000437</v>
      </c>
      <c r="R190" s="199">
        <v>-49.62246702</v>
      </c>
      <c r="S190" s="199">
        <v>-0.4574588499999592</v>
      </c>
      <c r="T190" s="284"/>
    </row>
    <row r="191" spans="1:20" s="186" customFormat="1" ht="12.75" customHeight="1">
      <c r="A191" s="193"/>
      <c r="B191" s="193"/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282"/>
      <c r="Q191" s="282"/>
      <c r="R191" s="193"/>
      <c r="S191" s="193"/>
      <c r="T191" s="284"/>
    </row>
  </sheetData>
  <sheetProtection/>
  <printOptions horizontalCentered="1" verticalCentered="1"/>
  <pageMargins left="0.5118110236220472" right="0.5118110236220472" top="0.5118110236220472" bottom="0.5118110236220472" header="0.5118110236220472" footer="0.5118110236220472"/>
  <pageSetup orientation="portrait" scale="56" r:id="rId1"/>
  <rowBreaks count="2" manualBreakCount="2">
    <brk id="84" max="21" man="1"/>
    <brk id="161" max="2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18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.28125" style="180" customWidth="1"/>
    <col min="2" max="2" width="3.421875" style="180" customWidth="1"/>
    <col min="3" max="3" width="3.57421875" style="180" customWidth="1"/>
    <col min="4" max="5" width="4.57421875" style="180" customWidth="1"/>
    <col min="6" max="6" width="2.57421875" style="180" customWidth="1"/>
    <col min="7" max="7" width="2.28125" style="180" customWidth="1"/>
    <col min="8" max="8" width="13.7109375" style="180" customWidth="1"/>
    <col min="9" max="9" width="10.00390625" style="180" customWidth="1"/>
    <col min="10" max="18" width="8.7109375" style="180" customWidth="1"/>
    <col min="19" max="16384" width="11.421875" style="180" customWidth="1"/>
  </cols>
  <sheetData>
    <row r="1" spans="2:18" ht="21" customHeight="1">
      <c r="B1" s="296" t="s">
        <v>445</v>
      </c>
      <c r="C1" s="181"/>
      <c r="D1" s="181"/>
      <c r="E1" s="181"/>
      <c r="F1" s="181"/>
      <c r="G1" s="181"/>
      <c r="H1" s="181"/>
      <c r="I1" s="181"/>
      <c r="J1" s="182"/>
      <c r="K1" s="182"/>
      <c r="L1" s="182"/>
      <c r="M1" s="182"/>
      <c r="N1" s="182"/>
      <c r="O1" s="182"/>
      <c r="P1" s="182"/>
      <c r="Q1" s="182"/>
      <c r="R1" s="182"/>
    </row>
    <row r="2" spans="2:18" s="24" customFormat="1" ht="12.75">
      <c r="B2" s="302" t="s">
        <v>446</v>
      </c>
      <c r="C2" s="60"/>
      <c r="D2" s="60"/>
      <c r="E2" s="60"/>
      <c r="F2" s="60"/>
      <c r="G2" s="60"/>
      <c r="H2" s="60"/>
      <c r="I2" s="60"/>
      <c r="J2" s="61"/>
      <c r="K2" s="61"/>
      <c r="L2" s="61"/>
      <c r="M2" s="61"/>
      <c r="N2" s="61"/>
      <c r="O2" s="61"/>
      <c r="P2" s="61"/>
      <c r="Q2" s="61"/>
      <c r="R2" s="61"/>
    </row>
    <row r="3" spans="2:18" ht="12.75">
      <c r="B3" s="261" t="s">
        <v>0</v>
      </c>
      <c r="C3" s="183"/>
      <c r="D3" s="183"/>
      <c r="E3" s="183"/>
      <c r="F3" s="183"/>
      <c r="G3" s="183"/>
      <c r="H3" s="183"/>
      <c r="I3" s="183"/>
      <c r="J3" s="184"/>
      <c r="K3" s="184"/>
      <c r="L3" s="184"/>
      <c r="M3" s="184"/>
      <c r="N3" s="184"/>
      <c r="O3" s="184"/>
      <c r="P3" s="184"/>
      <c r="Q3" s="184"/>
      <c r="R3" s="184"/>
    </row>
    <row r="4" spans="2:18" ht="12.75">
      <c r="B4" s="183"/>
      <c r="C4" s="183"/>
      <c r="D4" s="183"/>
      <c r="E4" s="183"/>
      <c r="F4" s="183"/>
      <c r="G4" s="183"/>
      <c r="H4" s="183"/>
      <c r="I4" s="183"/>
      <c r="J4" s="184"/>
      <c r="K4" s="184"/>
      <c r="L4" s="184"/>
      <c r="M4" s="184"/>
      <c r="N4" s="184"/>
      <c r="O4" s="184"/>
      <c r="P4" s="184"/>
      <c r="Q4" s="184"/>
      <c r="R4" s="184"/>
    </row>
    <row r="5" spans="1:18" ht="12" customHeight="1">
      <c r="A5" s="185"/>
      <c r="B5" s="185"/>
      <c r="C5" s="185"/>
      <c r="D5" s="185"/>
      <c r="E5" s="185"/>
      <c r="F5" s="185"/>
      <c r="G5" s="185"/>
      <c r="H5" s="186"/>
      <c r="I5" s="186"/>
      <c r="J5" s="211"/>
      <c r="K5" s="211"/>
      <c r="L5" s="211"/>
      <c r="M5" s="211"/>
      <c r="N5" s="211"/>
      <c r="O5" s="211"/>
      <c r="P5" s="212"/>
      <c r="Q5" s="212"/>
      <c r="R5" s="212"/>
    </row>
    <row r="6" spans="1:18" ht="9" customHeight="1">
      <c r="A6" s="187"/>
      <c r="B6" s="187"/>
      <c r="C6" s="187"/>
      <c r="D6" s="187"/>
      <c r="E6" s="187"/>
      <c r="F6" s="187"/>
      <c r="G6" s="187"/>
      <c r="H6" s="188"/>
      <c r="I6" s="188"/>
      <c r="J6" s="188"/>
      <c r="K6" s="188"/>
      <c r="L6" s="188"/>
      <c r="M6" s="188"/>
      <c r="N6" s="188"/>
      <c r="O6" s="188"/>
      <c r="P6" s="189"/>
      <c r="Q6" s="189"/>
      <c r="R6" s="189"/>
    </row>
    <row r="7" spans="1:18" s="191" customFormat="1" ht="12.75">
      <c r="A7" s="190"/>
      <c r="B7" s="185" t="s">
        <v>1</v>
      </c>
      <c r="C7" s="185"/>
      <c r="D7" s="185"/>
      <c r="E7" s="185"/>
      <c r="F7" s="185"/>
      <c r="G7" s="185"/>
      <c r="H7" s="189"/>
      <c r="I7" s="189"/>
      <c r="J7" s="185">
        <v>2003</v>
      </c>
      <c r="K7" s="185">
        <v>2004</v>
      </c>
      <c r="L7" s="185">
        <v>2005</v>
      </c>
      <c r="M7" s="185">
        <v>2006</v>
      </c>
      <c r="N7" s="185">
        <v>2007</v>
      </c>
      <c r="O7" s="185">
        <v>2008</v>
      </c>
      <c r="P7" s="185">
        <v>2009</v>
      </c>
      <c r="Q7" s="185">
        <v>2010</v>
      </c>
      <c r="R7" s="185">
        <v>2011</v>
      </c>
    </row>
    <row r="8" spans="1:18" ht="9" customHeight="1">
      <c r="A8" s="192"/>
      <c r="B8" s="192"/>
      <c r="C8" s="192"/>
      <c r="D8" s="192"/>
      <c r="E8" s="192"/>
      <c r="F8" s="192"/>
      <c r="G8" s="192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</row>
    <row r="9" spans="1:18" ht="7.5" customHeight="1">
      <c r="A9" s="185"/>
      <c r="B9" s="185"/>
      <c r="C9" s="185"/>
      <c r="D9" s="185"/>
      <c r="E9" s="185"/>
      <c r="F9" s="185"/>
      <c r="G9" s="185"/>
      <c r="H9" s="186"/>
      <c r="I9" s="186"/>
      <c r="J9" s="185"/>
      <c r="K9" s="185"/>
      <c r="L9" s="185"/>
      <c r="M9" s="185"/>
      <c r="N9" s="185"/>
      <c r="O9" s="185"/>
      <c r="P9" s="185"/>
      <c r="Q9" s="185"/>
      <c r="R9" s="185"/>
    </row>
    <row r="10" spans="2:18" s="24" customFormat="1" ht="12.75">
      <c r="B10" s="3" t="s">
        <v>238</v>
      </c>
      <c r="C10" s="3"/>
      <c r="D10" s="3"/>
      <c r="E10" s="3"/>
      <c r="F10" s="3"/>
      <c r="G10" s="3"/>
      <c r="H10" s="3"/>
      <c r="I10" s="3"/>
      <c r="J10" s="54">
        <v>-1709.4789216371755</v>
      </c>
      <c r="K10" s="54">
        <v>2002.642913067083</v>
      </c>
      <c r="L10" s="54">
        <v>561.0448541784754</v>
      </c>
      <c r="M10" s="54">
        <v>6486.607410926947</v>
      </c>
      <c r="N10" s="54">
        <v>7559.030784331409</v>
      </c>
      <c r="O10" s="54">
        <v>-4524.486496858144</v>
      </c>
      <c r="P10" s="54">
        <v>4178.231614139986</v>
      </c>
      <c r="Q10" s="54">
        <v>8951.133706170509</v>
      </c>
      <c r="R10" s="54">
        <v>-3927.451117610706</v>
      </c>
    </row>
    <row r="11" spans="2:18" ht="5.25" customHeight="1">
      <c r="B11" s="181"/>
      <c r="C11" s="181"/>
      <c r="D11" s="181"/>
      <c r="E11" s="181"/>
      <c r="F11" s="181"/>
      <c r="G11" s="181"/>
      <c r="H11" s="181"/>
      <c r="I11" s="181"/>
      <c r="J11" s="194"/>
      <c r="K11" s="194"/>
      <c r="L11" s="194"/>
      <c r="M11" s="194"/>
      <c r="N11" s="194"/>
      <c r="O11" s="194"/>
      <c r="P11" s="194"/>
      <c r="Q11" s="194"/>
      <c r="R11" s="194"/>
    </row>
    <row r="12" spans="2:18" ht="12.75">
      <c r="B12" s="181" t="s">
        <v>231</v>
      </c>
      <c r="C12" s="181" t="s">
        <v>236</v>
      </c>
      <c r="D12" s="181"/>
      <c r="E12" s="181"/>
      <c r="F12" s="181"/>
      <c r="G12" s="181"/>
      <c r="H12" s="181"/>
      <c r="I12" s="181"/>
      <c r="J12" s="194">
        <v>4307.783791633329</v>
      </c>
      <c r="K12" s="194">
        <v>8518.060273052204</v>
      </c>
      <c r="L12" s="194">
        <v>8675.394299429738</v>
      </c>
      <c r="M12" s="194">
        <v>13904.161825390414</v>
      </c>
      <c r="N12" s="194">
        <v>21041.36760373433</v>
      </c>
      <c r="O12" s="194">
        <v>9055.445621725736</v>
      </c>
      <c r="P12" s="194">
        <v>15508.954760852028</v>
      </c>
      <c r="Q12" s="194">
        <v>25661.032876900477</v>
      </c>
      <c r="R12" s="194">
        <v>15574.909414080592</v>
      </c>
    </row>
    <row r="13" spans="2:18" ht="4.5" customHeight="1">
      <c r="B13" s="181"/>
      <c r="C13" s="181"/>
      <c r="D13" s="181"/>
      <c r="E13" s="181"/>
      <c r="F13" s="181"/>
      <c r="G13" s="181"/>
      <c r="H13" s="181"/>
      <c r="I13" s="181"/>
      <c r="J13" s="194"/>
      <c r="K13" s="194"/>
      <c r="L13" s="194"/>
      <c r="M13" s="194"/>
      <c r="N13" s="194"/>
      <c r="O13" s="194"/>
      <c r="P13" s="194"/>
      <c r="Q13" s="194"/>
      <c r="R13" s="194"/>
    </row>
    <row r="14" spans="2:18" s="24" customFormat="1" ht="12.75">
      <c r="B14" s="62" t="s">
        <v>234</v>
      </c>
      <c r="C14" s="62" t="s">
        <v>36</v>
      </c>
      <c r="E14" s="3"/>
      <c r="F14" s="3"/>
      <c r="G14" s="3"/>
      <c r="H14" s="3"/>
      <c r="I14" s="3"/>
      <c r="J14" s="54">
        <v>-0.6800000000000352</v>
      </c>
      <c r="K14" s="54">
        <v>-5.684341886080802E-14</v>
      </c>
      <c r="L14" s="54">
        <v>0</v>
      </c>
      <c r="M14" s="54">
        <v>7764.4657226071295</v>
      </c>
      <c r="N14" s="54">
        <v>10959.311115693457</v>
      </c>
      <c r="O14" s="54">
        <v>4048.923074870808</v>
      </c>
      <c r="P14" s="54">
        <v>-7953.244314004012</v>
      </c>
      <c r="Q14" s="54">
        <v>2989.248202204587</v>
      </c>
      <c r="R14" s="54">
        <v>4801.8100157500085</v>
      </c>
    </row>
    <row r="15" spans="2:18" ht="12.75">
      <c r="B15" s="181"/>
      <c r="C15" s="181"/>
      <c r="D15" s="195" t="s">
        <v>32</v>
      </c>
      <c r="E15" s="181"/>
      <c r="F15" s="181"/>
      <c r="G15" s="181"/>
      <c r="I15" s="181"/>
      <c r="J15" s="194">
        <v>0</v>
      </c>
      <c r="K15" s="194">
        <v>0</v>
      </c>
      <c r="L15" s="194">
        <v>0</v>
      </c>
      <c r="M15" s="194">
        <v>7173.539015433398</v>
      </c>
      <c r="N15" s="194">
        <v>5128.495996161728</v>
      </c>
      <c r="O15" s="194">
        <v>4950.698153029883</v>
      </c>
      <c r="P15" s="194">
        <v>-7187.165058923817</v>
      </c>
      <c r="Q15" s="194">
        <v>2601.610165773316</v>
      </c>
      <c r="R15" s="194">
        <v>6358.776419799209</v>
      </c>
    </row>
    <row r="16" spans="2:18" ht="12.75">
      <c r="B16" s="181"/>
      <c r="C16" s="181"/>
      <c r="D16" s="195" t="s">
        <v>161</v>
      </c>
      <c r="E16" s="181"/>
      <c r="F16" s="181"/>
      <c r="G16" s="181"/>
      <c r="I16" s="181"/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</row>
    <row r="17" spans="2:18" ht="12.75">
      <c r="B17" s="181"/>
      <c r="C17" s="181"/>
      <c r="D17" s="195" t="s">
        <v>33</v>
      </c>
      <c r="E17" s="181"/>
      <c r="F17" s="181"/>
      <c r="G17" s="181"/>
      <c r="I17" s="181"/>
      <c r="J17" s="194">
        <v>-0.6800000000000352</v>
      </c>
      <c r="K17" s="194">
        <v>-5.684341886080802E-14</v>
      </c>
      <c r="L17" s="194">
        <v>0</v>
      </c>
      <c r="M17" s="194">
        <v>590.926707173731</v>
      </c>
      <c r="N17" s="194">
        <v>5830.815119531729</v>
      </c>
      <c r="O17" s="194">
        <v>-901.7750781590751</v>
      </c>
      <c r="P17" s="194">
        <v>-766.0792550801953</v>
      </c>
      <c r="Q17" s="194">
        <v>387.63803643127085</v>
      </c>
      <c r="R17" s="194">
        <v>-1556.9664040492005</v>
      </c>
    </row>
    <row r="18" spans="2:18" ht="12.75">
      <c r="B18" s="181"/>
      <c r="C18" s="181"/>
      <c r="E18" s="181" t="s">
        <v>8</v>
      </c>
      <c r="F18" s="181"/>
      <c r="G18" s="181"/>
      <c r="I18" s="181"/>
      <c r="J18" s="194">
        <v>-0.6800000000000352</v>
      </c>
      <c r="K18" s="194">
        <v>-5.684341886080802E-14</v>
      </c>
      <c r="L18" s="194">
        <v>0</v>
      </c>
      <c r="M18" s="194">
        <v>590.926707173731</v>
      </c>
      <c r="N18" s="194">
        <v>5830.815119531729</v>
      </c>
      <c r="O18" s="194">
        <v>-901.7750781590751</v>
      </c>
      <c r="P18" s="194">
        <v>-766.0792550801953</v>
      </c>
      <c r="Q18" s="194">
        <v>387.63803643127085</v>
      </c>
      <c r="R18" s="194">
        <v>-1556.9664040492005</v>
      </c>
    </row>
    <row r="19" spans="2:18" ht="12.75">
      <c r="B19" s="62" t="s">
        <v>230</v>
      </c>
      <c r="C19" s="3" t="s">
        <v>254</v>
      </c>
      <c r="D19" s="195"/>
      <c r="F19" s="181"/>
      <c r="G19" s="181"/>
      <c r="H19" s="181"/>
      <c r="I19" s="181"/>
      <c r="J19" s="63">
        <v>1902.1082460081088</v>
      </c>
      <c r="K19" s="63">
        <v>2680.7573915553403</v>
      </c>
      <c r="L19" s="63">
        <v>5350.869942322226</v>
      </c>
      <c r="M19" s="63">
        <v>4302.620024569467</v>
      </c>
      <c r="N19" s="63">
        <v>3067.204264902507</v>
      </c>
      <c r="O19" s="63">
        <v>2806.026744552573</v>
      </c>
      <c r="P19" s="63">
        <v>16272.408460244007</v>
      </c>
      <c r="Q19" s="63">
        <v>10611.601703289796</v>
      </c>
      <c r="R19" s="63">
        <v>-4381.147400582191</v>
      </c>
    </row>
    <row r="20" spans="3:18" ht="12.75">
      <c r="C20" s="195" t="s">
        <v>261</v>
      </c>
      <c r="D20" s="195" t="s">
        <v>34</v>
      </c>
      <c r="E20" s="195"/>
      <c r="F20" s="181"/>
      <c r="G20" s="181"/>
      <c r="H20" s="181"/>
      <c r="I20" s="181"/>
      <c r="J20" s="194">
        <v>-305.59999999999997</v>
      </c>
      <c r="K20" s="194">
        <v>-190.78000000000003</v>
      </c>
      <c r="L20" s="194">
        <v>1715.7</v>
      </c>
      <c r="M20" s="194">
        <v>1997.4499292526511</v>
      </c>
      <c r="N20" s="194">
        <v>-3214.1421120861537</v>
      </c>
      <c r="O20" s="194">
        <v>6444.24583610258</v>
      </c>
      <c r="P20" s="194">
        <v>1647.7473963807174</v>
      </c>
      <c r="Q20" s="194">
        <v>3023.8329889009096</v>
      </c>
      <c r="R20" s="194">
        <v>14190.095452562866</v>
      </c>
    </row>
    <row r="21" spans="2:18" ht="12.75">
      <c r="B21" s="181"/>
      <c r="C21" s="181"/>
      <c r="E21" s="195" t="s">
        <v>107</v>
      </c>
      <c r="F21" s="181"/>
      <c r="G21" s="181"/>
      <c r="H21" s="181"/>
      <c r="I21" s="181"/>
      <c r="J21" s="194">
        <v>-365.59999999999997</v>
      </c>
      <c r="K21" s="194">
        <v>-190.78000000000003</v>
      </c>
      <c r="L21" s="194">
        <v>1715.7</v>
      </c>
      <c r="M21" s="194">
        <v>1997.4499292526511</v>
      </c>
      <c r="N21" s="194">
        <v>-3214.1421120861537</v>
      </c>
      <c r="O21" s="194">
        <v>6444.24583610258</v>
      </c>
      <c r="P21" s="194">
        <v>1647.7473963807174</v>
      </c>
      <c r="Q21" s="194">
        <v>3023.8329889009096</v>
      </c>
      <c r="R21" s="194">
        <v>14190.095452562866</v>
      </c>
    </row>
    <row r="22" spans="2:18" ht="12.75">
      <c r="B22" s="181"/>
      <c r="C22" s="181"/>
      <c r="E22" s="181"/>
      <c r="F22" s="195" t="s">
        <v>27</v>
      </c>
      <c r="G22" s="195"/>
      <c r="H22" s="195"/>
      <c r="I22" s="195"/>
      <c r="J22" s="194">
        <v>-404.4</v>
      </c>
      <c r="K22" s="194">
        <v>-50.18000000000002</v>
      </c>
      <c r="L22" s="194">
        <v>1924</v>
      </c>
      <c r="M22" s="194">
        <v>2079.005927670149</v>
      </c>
      <c r="N22" s="194">
        <v>-3216.5475165479393</v>
      </c>
      <c r="O22" s="194">
        <v>6361.701819915933</v>
      </c>
      <c r="P22" s="194">
        <v>444.00945807171513</v>
      </c>
      <c r="Q22" s="194">
        <v>2984.335578244502</v>
      </c>
      <c r="R22" s="194">
        <v>13862.438667711409</v>
      </c>
    </row>
    <row r="23" spans="2:18" ht="12.75">
      <c r="B23" s="181"/>
      <c r="C23" s="181"/>
      <c r="E23" s="181"/>
      <c r="F23" s="195" t="s">
        <v>18</v>
      </c>
      <c r="G23" s="195"/>
      <c r="H23" s="195"/>
      <c r="I23" s="195"/>
      <c r="J23" s="194">
        <v>38.8</v>
      </c>
      <c r="K23" s="194">
        <v>-140.6</v>
      </c>
      <c r="L23" s="194">
        <v>-208.3</v>
      </c>
      <c r="M23" s="194">
        <v>-81.55599841749793</v>
      </c>
      <c r="N23" s="194">
        <v>2.4054044617857357</v>
      </c>
      <c r="O23" s="194">
        <v>82.54401618664713</v>
      </c>
      <c r="P23" s="194">
        <v>1203.7379383090022</v>
      </c>
      <c r="Q23" s="194">
        <v>39.49741065640778</v>
      </c>
      <c r="R23" s="194">
        <v>327.6567848514561</v>
      </c>
    </row>
    <row r="24" spans="2:18" ht="12.75">
      <c r="B24" s="181"/>
      <c r="C24" s="181"/>
      <c r="E24" s="195" t="s">
        <v>161</v>
      </c>
      <c r="F24" s="195"/>
      <c r="G24" s="195"/>
      <c r="H24" s="195"/>
      <c r="I24" s="195"/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194">
        <v>0</v>
      </c>
      <c r="R24" s="194">
        <v>0</v>
      </c>
    </row>
    <row r="25" spans="2:19" ht="12.75">
      <c r="B25" s="181"/>
      <c r="C25" s="181"/>
      <c r="E25" s="195" t="s">
        <v>33</v>
      </c>
      <c r="F25" s="181"/>
      <c r="G25" s="181"/>
      <c r="H25" s="181"/>
      <c r="I25" s="181"/>
      <c r="J25" s="194">
        <v>60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/>
    </row>
    <row r="26" spans="2:18" ht="12.75">
      <c r="B26" s="181"/>
      <c r="C26" s="181"/>
      <c r="E26" s="195"/>
      <c r="F26" s="181" t="s">
        <v>9</v>
      </c>
      <c r="G26" s="181"/>
      <c r="H26" s="181"/>
      <c r="I26" s="181"/>
      <c r="J26" s="194">
        <v>60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</row>
    <row r="27" spans="2:18" ht="12.75">
      <c r="B27" s="181"/>
      <c r="C27" s="181"/>
      <c r="E27" s="195"/>
      <c r="F27" s="181" t="s">
        <v>108</v>
      </c>
      <c r="G27" s="181"/>
      <c r="H27" s="181"/>
      <c r="I27" s="181"/>
      <c r="J27" s="194">
        <v>60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</row>
    <row r="28" spans="2:18" ht="12.75">
      <c r="B28" s="181"/>
      <c r="C28" s="181"/>
      <c r="E28" s="195"/>
      <c r="F28" s="181" t="s">
        <v>399</v>
      </c>
      <c r="G28" s="181"/>
      <c r="H28" s="181"/>
      <c r="I28" s="181"/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</row>
    <row r="29" spans="3:18" ht="12.75">
      <c r="C29" s="195" t="s">
        <v>262</v>
      </c>
      <c r="D29" s="195" t="s">
        <v>37</v>
      </c>
      <c r="E29" s="181"/>
      <c r="F29" s="181"/>
      <c r="G29" s="181"/>
      <c r="H29" s="181"/>
      <c r="I29" s="181"/>
      <c r="J29" s="194">
        <v>-1823.2208827021914</v>
      </c>
      <c r="K29" s="194">
        <v>-16.892584438717307</v>
      </c>
      <c r="L29" s="194">
        <v>-130.07918540190076</v>
      </c>
      <c r="M29" s="194">
        <v>-79.8139158631734</v>
      </c>
      <c r="N29" s="194">
        <v>-137.5168587296116</v>
      </c>
      <c r="O29" s="194">
        <v>-6172.42899948252</v>
      </c>
      <c r="P29" s="194">
        <v>-2980.1192955918805</v>
      </c>
      <c r="Q29" s="194">
        <v>-4349.417713289737</v>
      </c>
      <c r="R29" s="194">
        <v>-4551.344249083566</v>
      </c>
    </row>
    <row r="30" spans="2:18" ht="12.75">
      <c r="B30" s="181"/>
      <c r="C30" s="181"/>
      <c r="E30" s="195" t="s">
        <v>41</v>
      </c>
      <c r="F30" s="181"/>
      <c r="G30" s="181"/>
      <c r="H30" s="181"/>
      <c r="I30" s="181"/>
      <c r="J30" s="194">
        <v>0</v>
      </c>
      <c r="K30" s="194">
        <v>0</v>
      </c>
      <c r="L30" s="194">
        <v>0</v>
      </c>
      <c r="M30" s="194">
        <v>73.07108718</v>
      </c>
      <c r="N30" s="194">
        <v>-3.8196619999999997</v>
      </c>
      <c r="O30" s="194">
        <v>-24.968754999999998</v>
      </c>
      <c r="P30" s="194">
        <v>132.692164</v>
      </c>
      <c r="Q30" s="194">
        <v>44.915114</v>
      </c>
      <c r="R30" s="194">
        <v>76.51913000000002</v>
      </c>
    </row>
    <row r="31" spans="2:18" ht="12.75">
      <c r="B31" s="181"/>
      <c r="C31" s="181"/>
      <c r="E31" s="195"/>
      <c r="F31" s="181" t="s">
        <v>275</v>
      </c>
      <c r="G31" s="181"/>
      <c r="H31" s="181"/>
      <c r="I31" s="181"/>
      <c r="J31" s="194">
        <v>0</v>
      </c>
      <c r="K31" s="194">
        <v>0</v>
      </c>
      <c r="L31" s="194">
        <v>0</v>
      </c>
      <c r="M31" s="194">
        <v>73.07108718</v>
      </c>
      <c r="N31" s="194">
        <v>-3.8196619999999997</v>
      </c>
      <c r="O31" s="194">
        <v>-24.968754999999998</v>
      </c>
      <c r="P31" s="194">
        <v>132.692164</v>
      </c>
      <c r="Q31" s="194">
        <v>44.915114</v>
      </c>
      <c r="R31" s="194">
        <v>76.51913000000002</v>
      </c>
    </row>
    <row r="32" spans="2:18" ht="12.75">
      <c r="B32" s="181"/>
      <c r="C32" s="181"/>
      <c r="E32" s="195"/>
      <c r="F32" s="181" t="s">
        <v>276</v>
      </c>
      <c r="G32" s="181"/>
      <c r="H32" s="181"/>
      <c r="I32" s="181"/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</row>
    <row r="33" spans="2:18" ht="12.75">
      <c r="B33" s="181"/>
      <c r="C33" s="181"/>
      <c r="E33" s="195" t="s">
        <v>32</v>
      </c>
      <c r="F33" s="181"/>
      <c r="G33" s="181"/>
      <c r="H33" s="181"/>
      <c r="I33" s="181"/>
      <c r="J33" s="194">
        <v>89.45160000000004</v>
      </c>
      <c r="K33" s="194">
        <v>74.35983999999993</v>
      </c>
      <c r="L33" s="194">
        <v>45.46138959999998</v>
      </c>
      <c r="M33" s="194">
        <v>-78.06748100000007</v>
      </c>
      <c r="N33" s="194">
        <v>60.58660984850124</v>
      </c>
      <c r="O33" s="194">
        <v>-197.19271494212558</v>
      </c>
      <c r="P33" s="194">
        <v>-24.833018346375702</v>
      </c>
      <c r="Q33" s="194">
        <v>-8.341971559999962</v>
      </c>
      <c r="R33" s="194">
        <v>27.715999999999987</v>
      </c>
    </row>
    <row r="34" spans="2:18" ht="12.75">
      <c r="B34" s="181"/>
      <c r="C34" s="181"/>
      <c r="E34" s="195"/>
      <c r="F34" s="181" t="s">
        <v>109</v>
      </c>
      <c r="G34" s="181"/>
      <c r="H34" s="181"/>
      <c r="I34" s="181"/>
      <c r="J34" s="194">
        <v>0</v>
      </c>
      <c r="K34" s="194">
        <v>2.6108400000000005</v>
      </c>
      <c r="L34" s="194">
        <v>16.9143896</v>
      </c>
      <c r="M34" s="194">
        <v>17.375262999999997</v>
      </c>
      <c r="N34" s="194">
        <v>-0.024166</v>
      </c>
      <c r="O34" s="194">
        <v>-2.5617740936243223</v>
      </c>
      <c r="P34" s="194">
        <v>12.518981653624301</v>
      </c>
      <c r="Q34" s="194">
        <v>-23.19697155999998</v>
      </c>
      <c r="R34" s="194">
        <v>-39.007</v>
      </c>
    </row>
    <row r="35" spans="2:18" ht="12.75">
      <c r="B35" s="181"/>
      <c r="C35" s="181"/>
      <c r="E35" s="195"/>
      <c r="F35" s="181" t="s">
        <v>87</v>
      </c>
      <c r="G35" s="181"/>
      <c r="H35" s="181"/>
      <c r="I35" s="181"/>
      <c r="J35" s="194">
        <v>89.45160000000004</v>
      </c>
      <c r="K35" s="194">
        <v>71.74899999999994</v>
      </c>
      <c r="L35" s="194">
        <v>28.546999999999983</v>
      </c>
      <c r="M35" s="194">
        <v>-95.44274400000006</v>
      </c>
      <c r="N35" s="194">
        <v>60.61077584850124</v>
      </c>
      <c r="O35" s="194">
        <v>-194.63094084850124</v>
      </c>
      <c r="P35" s="194">
        <v>-37.352000000000004</v>
      </c>
      <c r="Q35" s="194">
        <v>14.855000000000018</v>
      </c>
      <c r="R35" s="194">
        <v>66.72299999999998</v>
      </c>
    </row>
    <row r="36" spans="2:18" ht="12.75">
      <c r="B36" s="181"/>
      <c r="C36" s="181"/>
      <c r="E36" s="195" t="s">
        <v>161</v>
      </c>
      <c r="F36" s="181"/>
      <c r="G36" s="181"/>
      <c r="H36" s="181"/>
      <c r="I36" s="181"/>
      <c r="J36" s="194">
        <v>-1613.6444827021915</v>
      </c>
      <c r="K36" s="194">
        <v>-257.37643337</v>
      </c>
      <c r="L36" s="194">
        <v>-732.6335660706179</v>
      </c>
      <c r="M36" s="194">
        <v>-1117.0741572316635</v>
      </c>
      <c r="N36" s="194">
        <v>-2032.603842578113</v>
      </c>
      <c r="O36" s="194">
        <v>-6085.806901540395</v>
      </c>
      <c r="P36" s="194">
        <v>-4040.0124412455043</v>
      </c>
      <c r="Q36" s="194">
        <v>-4286.6458557297365</v>
      </c>
      <c r="R36" s="194">
        <v>-6082.8803790835655</v>
      </c>
    </row>
    <row r="37" spans="2:18" ht="12.75">
      <c r="B37" s="181"/>
      <c r="C37" s="181"/>
      <c r="E37" s="195" t="s">
        <v>33</v>
      </c>
      <c r="F37" s="181"/>
      <c r="G37" s="181"/>
      <c r="H37" s="181"/>
      <c r="I37" s="181"/>
      <c r="J37" s="194">
        <v>-299.028</v>
      </c>
      <c r="K37" s="194">
        <v>166.12400893128273</v>
      </c>
      <c r="L37" s="194">
        <v>557.0929910687172</v>
      </c>
      <c r="M37" s="194">
        <v>1042.2566351884902</v>
      </c>
      <c r="N37" s="194">
        <v>1838.320036</v>
      </c>
      <c r="O37" s="194">
        <v>135.53937200000007</v>
      </c>
      <c r="P37" s="194">
        <v>952.0339999999999</v>
      </c>
      <c r="Q37" s="194">
        <v>-99.3450000000006</v>
      </c>
      <c r="R37" s="194">
        <v>1427.301</v>
      </c>
    </row>
    <row r="38" spans="2:18" ht="12.75">
      <c r="B38" s="181"/>
      <c r="C38" s="181"/>
      <c r="E38" s="195"/>
      <c r="F38" s="181" t="s">
        <v>7</v>
      </c>
      <c r="G38" s="181"/>
      <c r="H38" s="181"/>
      <c r="I38" s="181"/>
      <c r="J38" s="194">
        <v>-43.61900000000003</v>
      </c>
      <c r="K38" s="194">
        <v>-0.35099999999994225</v>
      </c>
      <c r="L38" s="194">
        <v>2.7369999999999663</v>
      </c>
      <c r="M38" s="194">
        <v>223.15189618848956</v>
      </c>
      <c r="N38" s="194">
        <v>725.7299840000001</v>
      </c>
      <c r="O38" s="194">
        <v>690.448992</v>
      </c>
      <c r="P38" s="194">
        <v>-441.923</v>
      </c>
      <c r="Q38" s="194">
        <v>733.5709999999998</v>
      </c>
      <c r="R38" s="194">
        <v>485.0709999999999</v>
      </c>
    </row>
    <row r="39" spans="2:18" ht="12.75">
      <c r="B39" s="181"/>
      <c r="C39" s="181"/>
      <c r="E39" s="195"/>
      <c r="G39" s="181" t="s">
        <v>108</v>
      </c>
      <c r="H39" s="181"/>
      <c r="I39" s="181"/>
      <c r="J39" s="194">
        <v>-111.887</v>
      </c>
      <c r="K39" s="194">
        <v>111.24900000000002</v>
      </c>
      <c r="L39" s="194">
        <v>-36.61700000000002</v>
      </c>
      <c r="M39" s="194">
        <v>147.2049791779387</v>
      </c>
      <c r="N39" s="194">
        <v>503.77743822825755</v>
      </c>
      <c r="O39" s="194">
        <v>-50.17501889530399</v>
      </c>
      <c r="P39" s="194">
        <v>-82.375</v>
      </c>
      <c r="Q39" s="194">
        <v>689.1999999999998</v>
      </c>
      <c r="R39" s="194">
        <v>268.65599999999995</v>
      </c>
    </row>
    <row r="40" spans="2:18" ht="12.75">
      <c r="B40" s="181"/>
      <c r="C40" s="181"/>
      <c r="E40" s="195"/>
      <c r="G40" s="181" t="s">
        <v>399</v>
      </c>
      <c r="H40" s="181"/>
      <c r="I40" s="181"/>
      <c r="J40" s="194">
        <v>68.26799999999997</v>
      </c>
      <c r="K40" s="194">
        <v>-111.59999999999997</v>
      </c>
      <c r="L40" s="194">
        <v>39.353999999999985</v>
      </c>
      <c r="M40" s="194">
        <v>75.94691701055086</v>
      </c>
      <c r="N40" s="194">
        <v>221.95254577174245</v>
      </c>
      <c r="O40" s="194">
        <v>740.624010895304</v>
      </c>
      <c r="P40" s="194">
        <v>-359.548</v>
      </c>
      <c r="Q40" s="194">
        <v>44.37099999999998</v>
      </c>
      <c r="R40" s="194">
        <v>216.41499999999996</v>
      </c>
    </row>
    <row r="41" spans="2:18" ht="12.75">
      <c r="B41" s="181"/>
      <c r="C41" s="181"/>
      <c r="E41" s="195"/>
      <c r="F41" s="181" t="s">
        <v>8</v>
      </c>
      <c r="G41" s="181"/>
      <c r="H41" s="181"/>
      <c r="I41" s="181"/>
      <c r="J41" s="194">
        <v>-255.409</v>
      </c>
      <c r="K41" s="194">
        <v>166.47500893128267</v>
      </c>
      <c r="L41" s="194">
        <v>554.3559910687172</v>
      </c>
      <c r="M41" s="194">
        <v>819.1047390000008</v>
      </c>
      <c r="N41" s="194">
        <v>1112.590052</v>
      </c>
      <c r="O41" s="194">
        <v>-554.9096199999999</v>
      </c>
      <c r="P41" s="194">
        <v>1393.9569999999999</v>
      </c>
      <c r="Q41" s="194">
        <v>-832.9160000000004</v>
      </c>
      <c r="R41" s="194">
        <v>942.23</v>
      </c>
    </row>
    <row r="42" spans="2:18" ht="12.75">
      <c r="B42" s="181"/>
      <c r="C42" s="195" t="s">
        <v>263</v>
      </c>
      <c r="D42" s="181" t="s">
        <v>239</v>
      </c>
      <c r="F42" s="181"/>
      <c r="G42" s="181"/>
      <c r="H42" s="181"/>
      <c r="I42" s="181"/>
      <c r="J42" s="194">
        <v>3855.2163139900003</v>
      </c>
      <c r="K42" s="194">
        <v>2483.283973209736</v>
      </c>
      <c r="L42" s="194">
        <v>2837.4940352367057</v>
      </c>
      <c r="M42" s="194">
        <v>390.67921559000183</v>
      </c>
      <c r="N42" s="194">
        <v>3580.4838788066727</v>
      </c>
      <c r="O42" s="194">
        <v>2479.0510116797127</v>
      </c>
      <c r="P42" s="194">
        <v>16169.551175092252</v>
      </c>
      <c r="Q42" s="194">
        <v>5521.823097585106</v>
      </c>
      <c r="R42" s="194">
        <v>-12787.094811281091</v>
      </c>
    </row>
    <row r="43" spans="2:18" ht="10.5" customHeight="1">
      <c r="B43" s="181"/>
      <c r="C43" s="181"/>
      <c r="E43" s="195" t="s">
        <v>110</v>
      </c>
      <c r="F43" s="181"/>
      <c r="G43" s="181"/>
      <c r="J43" s="194">
        <v>0</v>
      </c>
      <c r="K43" s="194">
        <v>0</v>
      </c>
      <c r="L43" s="194">
        <v>0</v>
      </c>
      <c r="M43" s="194">
        <v>0</v>
      </c>
      <c r="N43" s="194">
        <v>0</v>
      </c>
      <c r="O43" s="194">
        <v>0</v>
      </c>
      <c r="P43" s="194">
        <v>0</v>
      </c>
      <c r="Q43" s="194">
        <v>0</v>
      </c>
      <c r="R43" s="194">
        <v>0</v>
      </c>
    </row>
    <row r="44" spans="2:18" ht="12.75">
      <c r="B44" s="181"/>
      <c r="C44" s="181"/>
      <c r="E44" s="195" t="s">
        <v>111</v>
      </c>
      <c r="F44" s="181"/>
      <c r="G44" s="181"/>
      <c r="J44" s="194">
        <v>3855.2163139900003</v>
      </c>
      <c r="K44" s="194">
        <v>2489.061899949736</v>
      </c>
      <c r="L44" s="194">
        <v>2835.4757347845875</v>
      </c>
      <c r="M44" s="194">
        <v>480.62464678880843</v>
      </c>
      <c r="N44" s="194">
        <v>3611.035382957854</v>
      </c>
      <c r="O44" s="194">
        <v>2663.2246609530125</v>
      </c>
      <c r="P44" s="194">
        <v>16946.599137976453</v>
      </c>
      <c r="Q44" s="194">
        <v>7570.758044458005</v>
      </c>
      <c r="R44" s="194">
        <v>-9122.622730447289</v>
      </c>
    </row>
    <row r="45" spans="2:18" ht="12.75">
      <c r="B45" s="181"/>
      <c r="C45" s="181"/>
      <c r="E45" s="181"/>
      <c r="F45" s="181" t="s">
        <v>112</v>
      </c>
      <c r="G45" s="181"/>
      <c r="J45" s="194">
        <v>3999.11050652</v>
      </c>
      <c r="K45" s="194">
        <v>2652.9191401465414</v>
      </c>
      <c r="L45" s="194">
        <v>3557.585417968462</v>
      </c>
      <c r="M45" s="194">
        <v>785.5984831888079</v>
      </c>
      <c r="N45" s="194">
        <v>3621.446171547854</v>
      </c>
      <c r="O45" s="194">
        <v>2784.581451533012</v>
      </c>
      <c r="P45" s="194">
        <v>16925.516858426454</v>
      </c>
      <c r="Q45" s="194">
        <v>7006.5079164680055</v>
      </c>
      <c r="R45" s="194">
        <v>-9146.79392608729</v>
      </c>
    </row>
    <row r="46" spans="2:18" ht="12.75">
      <c r="B46" s="181"/>
      <c r="C46" s="181"/>
      <c r="E46" s="181"/>
      <c r="F46" s="181" t="s">
        <v>113</v>
      </c>
      <c r="G46" s="181"/>
      <c r="J46" s="194">
        <v>-143.89419252999954</v>
      </c>
      <c r="K46" s="194">
        <v>-163.85724019680558</v>
      </c>
      <c r="L46" s="194">
        <v>-722.1096831838746</v>
      </c>
      <c r="M46" s="194">
        <v>-304.97383639999947</v>
      </c>
      <c r="N46" s="194">
        <v>-10.410788590000067</v>
      </c>
      <c r="O46" s="194">
        <v>-121.35679057999967</v>
      </c>
      <c r="P46" s="194">
        <v>21.082279549999992</v>
      </c>
      <c r="Q46" s="194">
        <v>564.2501279900001</v>
      </c>
      <c r="R46" s="194">
        <v>24.171195640001542</v>
      </c>
    </row>
    <row r="47" spans="2:18" ht="12.75">
      <c r="B47" s="181"/>
      <c r="C47" s="181"/>
      <c r="E47" s="195" t="s">
        <v>161</v>
      </c>
      <c r="F47" s="181"/>
      <c r="G47" s="181"/>
      <c r="J47" s="194">
        <v>0</v>
      </c>
      <c r="K47" s="194">
        <v>-5.77792674</v>
      </c>
      <c r="L47" s="194">
        <v>-12.518085075337979</v>
      </c>
      <c r="M47" s="194">
        <v>-75.49643568734574</v>
      </c>
      <c r="N47" s="194">
        <v>-72.38497303677262</v>
      </c>
      <c r="O47" s="194">
        <v>-533.1936492733</v>
      </c>
      <c r="P47" s="194">
        <v>-521.8479628841999</v>
      </c>
      <c r="Q47" s="194">
        <v>-2050.3349468728993</v>
      </c>
      <c r="R47" s="194">
        <v>-3813.112080833801</v>
      </c>
    </row>
    <row r="48" spans="2:18" ht="12.75">
      <c r="B48" s="181"/>
      <c r="C48" s="181"/>
      <c r="E48" s="195" t="s">
        <v>114</v>
      </c>
      <c r="F48" s="181"/>
      <c r="G48" s="181"/>
      <c r="J48" s="194">
        <v>0</v>
      </c>
      <c r="K48" s="194">
        <v>0</v>
      </c>
      <c r="L48" s="194">
        <v>14.536385527456268</v>
      </c>
      <c r="M48" s="194">
        <v>-14.448995511460861</v>
      </c>
      <c r="N48" s="194">
        <v>41.83346888559139</v>
      </c>
      <c r="O48" s="194">
        <v>349.02</v>
      </c>
      <c r="P48" s="194">
        <v>-255.20000000000005</v>
      </c>
      <c r="Q48" s="194">
        <v>1.40000000000002</v>
      </c>
      <c r="R48" s="194">
        <v>148.64</v>
      </c>
    </row>
    <row r="49" spans="2:18" ht="12.75">
      <c r="B49" s="181"/>
      <c r="C49" s="181"/>
      <c r="E49" s="195"/>
      <c r="F49" s="181" t="s">
        <v>7</v>
      </c>
      <c r="G49" s="181"/>
      <c r="J49" s="194">
        <v>0</v>
      </c>
      <c r="K49" s="194">
        <v>0</v>
      </c>
      <c r="L49" s="194">
        <v>0</v>
      </c>
      <c r="M49" s="194">
        <v>0</v>
      </c>
      <c r="N49" s="194">
        <v>0</v>
      </c>
      <c r="O49" s="194">
        <v>0</v>
      </c>
      <c r="P49" s="194">
        <v>0</v>
      </c>
      <c r="Q49" s="194">
        <v>0</v>
      </c>
      <c r="R49" s="194">
        <v>0</v>
      </c>
    </row>
    <row r="50" spans="2:18" ht="12.75">
      <c r="B50" s="181"/>
      <c r="C50" s="181"/>
      <c r="E50" s="195"/>
      <c r="G50" s="181" t="s">
        <v>108</v>
      </c>
      <c r="J50" s="194">
        <v>0</v>
      </c>
      <c r="K50" s="194">
        <v>0</v>
      </c>
      <c r="L50" s="194">
        <v>0</v>
      </c>
      <c r="M50" s="194">
        <v>0</v>
      </c>
      <c r="N50" s="194">
        <v>0</v>
      </c>
      <c r="O50" s="194">
        <v>0</v>
      </c>
      <c r="P50" s="194">
        <v>0</v>
      </c>
      <c r="Q50" s="194">
        <v>0</v>
      </c>
      <c r="R50" s="194">
        <v>0</v>
      </c>
    </row>
    <row r="51" spans="2:18" ht="12.75">
      <c r="B51" s="181"/>
      <c r="C51" s="181"/>
      <c r="E51" s="195"/>
      <c r="G51" s="181" t="s">
        <v>399</v>
      </c>
      <c r="J51" s="194">
        <v>0</v>
      </c>
      <c r="K51" s="194">
        <v>0</v>
      </c>
      <c r="L51" s="194">
        <v>0</v>
      </c>
      <c r="M51" s="194">
        <v>0</v>
      </c>
      <c r="N51" s="194">
        <v>0</v>
      </c>
      <c r="O51" s="194">
        <v>0</v>
      </c>
      <c r="P51" s="194">
        <v>0</v>
      </c>
      <c r="Q51" s="194">
        <v>0</v>
      </c>
      <c r="R51" s="194">
        <v>0</v>
      </c>
    </row>
    <row r="52" spans="2:18" ht="12.75">
      <c r="B52" s="181"/>
      <c r="C52" s="181"/>
      <c r="E52" s="195"/>
      <c r="F52" s="181" t="s">
        <v>8</v>
      </c>
      <c r="G52" s="181"/>
      <c r="J52" s="194">
        <v>0</v>
      </c>
      <c r="K52" s="194">
        <v>0</v>
      </c>
      <c r="L52" s="194">
        <v>14.536385527456268</v>
      </c>
      <c r="M52" s="194">
        <v>-14.448995511460861</v>
      </c>
      <c r="N52" s="194">
        <v>41.83346888559139</v>
      </c>
      <c r="O52" s="194">
        <v>349.02</v>
      </c>
      <c r="P52" s="194">
        <v>-255.20000000000005</v>
      </c>
      <c r="Q52" s="194">
        <v>1.40000000000002</v>
      </c>
      <c r="R52" s="194">
        <v>148.64</v>
      </c>
    </row>
    <row r="53" spans="2:18" ht="12.75">
      <c r="B53" s="181"/>
      <c r="C53" s="195" t="s">
        <v>264</v>
      </c>
      <c r="D53" s="196" t="s">
        <v>240</v>
      </c>
      <c r="E53" s="196"/>
      <c r="F53" s="181"/>
      <c r="G53" s="181"/>
      <c r="I53" s="181"/>
      <c r="J53" s="194">
        <v>175.71281472029966</v>
      </c>
      <c r="K53" s="194">
        <v>405.1460027843217</v>
      </c>
      <c r="L53" s="194">
        <v>927.7550924874208</v>
      </c>
      <c r="M53" s="194">
        <v>1994.3047955899872</v>
      </c>
      <c r="N53" s="194">
        <v>2838.3793569115996</v>
      </c>
      <c r="O53" s="194">
        <v>55.15889625280043</v>
      </c>
      <c r="P53" s="194">
        <v>1435.2291843629177</v>
      </c>
      <c r="Q53" s="194">
        <v>6415.363330093518</v>
      </c>
      <c r="R53" s="194">
        <v>-1232.8037927803994</v>
      </c>
    </row>
    <row r="54" spans="2:18" ht="12.75">
      <c r="B54" s="181"/>
      <c r="E54" s="195" t="s">
        <v>110</v>
      </c>
      <c r="F54" s="181"/>
      <c r="G54" s="181"/>
      <c r="J54" s="194">
        <v>0</v>
      </c>
      <c r="K54" s="194">
        <v>0</v>
      </c>
      <c r="L54" s="194">
        <v>0</v>
      </c>
      <c r="M54" s="194">
        <v>0</v>
      </c>
      <c r="N54" s="194">
        <v>0</v>
      </c>
      <c r="O54" s="194">
        <v>0</v>
      </c>
      <c r="P54" s="194">
        <v>0</v>
      </c>
      <c r="Q54" s="194">
        <v>0</v>
      </c>
      <c r="R54" s="194">
        <v>0</v>
      </c>
    </row>
    <row r="55" spans="2:18" ht="12.75">
      <c r="B55" s="181"/>
      <c r="E55" s="195" t="s">
        <v>111</v>
      </c>
      <c r="F55" s="181"/>
      <c r="G55" s="181"/>
      <c r="J55" s="194">
        <v>175.91281472029965</v>
      </c>
      <c r="K55" s="194">
        <v>404.8974066943217</v>
      </c>
      <c r="L55" s="194">
        <v>900.43742</v>
      </c>
      <c r="M55" s="194">
        <v>1937.7979139999989</v>
      </c>
      <c r="N55" s="194">
        <v>2926.0191047877156</v>
      </c>
      <c r="O55" s="194">
        <v>143.14497262000043</v>
      </c>
      <c r="P55" s="194">
        <v>1362.2756661844178</v>
      </c>
      <c r="Q55" s="194">
        <v>2396.5563426438166</v>
      </c>
      <c r="R55" s="194">
        <v>500.1838709400005</v>
      </c>
    </row>
    <row r="56" spans="2:18" ht="12.75">
      <c r="B56" s="181"/>
      <c r="E56" s="195"/>
      <c r="F56" s="181" t="s">
        <v>112</v>
      </c>
      <c r="G56" s="181"/>
      <c r="J56" s="194">
        <v>168.03428701622272</v>
      </c>
      <c r="K56" s="194">
        <v>322.3053884436753</v>
      </c>
      <c r="L56" s="194">
        <v>393.2285470000001</v>
      </c>
      <c r="M56" s="194">
        <v>1211.5472404517727</v>
      </c>
      <c r="N56" s="194">
        <v>2868.8592979175914</v>
      </c>
      <c r="O56" s="194">
        <v>13.736964510000234</v>
      </c>
      <c r="P56" s="194">
        <v>1344.04231267</v>
      </c>
      <c r="Q56" s="194">
        <v>2205.5720369738165</v>
      </c>
      <c r="R56" s="194">
        <v>809.3718216100001</v>
      </c>
    </row>
    <row r="57" spans="2:18" ht="12.75">
      <c r="B57" s="181"/>
      <c r="E57" s="195"/>
      <c r="F57" s="181" t="s">
        <v>113</v>
      </c>
      <c r="G57" s="181"/>
      <c r="J57" s="194">
        <v>7.878527704076937</v>
      </c>
      <c r="K57" s="194">
        <v>82.59201825064642</v>
      </c>
      <c r="L57" s="194">
        <v>507.2088729999999</v>
      </c>
      <c r="M57" s="194">
        <v>726.2506735482261</v>
      </c>
      <c r="N57" s="194">
        <v>57.159806870124356</v>
      </c>
      <c r="O57" s="194">
        <v>129.4080081100002</v>
      </c>
      <c r="P57" s="194">
        <v>18.233353514417885</v>
      </c>
      <c r="Q57" s="194">
        <v>190.98430567000008</v>
      </c>
      <c r="R57" s="194">
        <v>-309.1879506699996</v>
      </c>
    </row>
    <row r="58" spans="2:18" ht="12.75">
      <c r="B58" s="181"/>
      <c r="E58" s="195" t="s">
        <v>161</v>
      </c>
      <c r="F58" s="181"/>
      <c r="G58" s="181"/>
      <c r="J58" s="194">
        <v>-0.2</v>
      </c>
      <c r="K58" s="194">
        <v>0.24859608999999996</v>
      </c>
      <c r="L58" s="194">
        <v>0.3199488571</v>
      </c>
      <c r="M58" s="194">
        <v>-1.3284265563530753</v>
      </c>
      <c r="N58" s="194">
        <v>-0.33603602839999996</v>
      </c>
      <c r="O58" s="194">
        <v>-0.9636647172</v>
      </c>
      <c r="P58" s="194">
        <v>-2.3819870215</v>
      </c>
      <c r="Q58" s="194">
        <v>-1.0378420003</v>
      </c>
      <c r="R58" s="194">
        <v>-0.06627961040000001</v>
      </c>
    </row>
    <row r="59" spans="2:18" ht="12.75">
      <c r="B59" s="181"/>
      <c r="E59" s="195" t="s">
        <v>114</v>
      </c>
      <c r="F59" s="181"/>
      <c r="G59" s="181"/>
      <c r="J59" s="194">
        <v>0</v>
      </c>
      <c r="K59" s="194">
        <v>0</v>
      </c>
      <c r="L59" s="194">
        <v>26.99772363032084</v>
      </c>
      <c r="M59" s="194">
        <v>57.83530814634144</v>
      </c>
      <c r="N59" s="194">
        <v>-87.30371184771585</v>
      </c>
      <c r="O59" s="194">
        <v>-87.02241165</v>
      </c>
      <c r="P59" s="194">
        <v>75.3355052</v>
      </c>
      <c r="Q59" s="194">
        <v>4019.8448294500013</v>
      </c>
      <c r="R59" s="194">
        <v>-1732.9213841099997</v>
      </c>
    </row>
    <row r="60" spans="2:18" ht="12.75">
      <c r="B60" s="181"/>
      <c r="E60" s="195"/>
      <c r="F60" s="181" t="s">
        <v>7</v>
      </c>
      <c r="G60" s="181"/>
      <c r="J60" s="194">
        <v>0</v>
      </c>
      <c r="K60" s="194">
        <v>0</v>
      </c>
      <c r="L60" s="194">
        <v>0</v>
      </c>
      <c r="M60" s="194">
        <v>0</v>
      </c>
      <c r="N60" s="194">
        <v>0</v>
      </c>
      <c r="O60" s="194">
        <v>0</v>
      </c>
      <c r="P60" s="194">
        <v>0</v>
      </c>
      <c r="Q60" s="194">
        <v>0</v>
      </c>
      <c r="R60" s="194">
        <v>0</v>
      </c>
    </row>
    <row r="61" spans="2:18" ht="12.75">
      <c r="B61" s="181"/>
      <c r="E61" s="195"/>
      <c r="F61" s="181" t="s">
        <v>8</v>
      </c>
      <c r="G61" s="181"/>
      <c r="J61" s="194">
        <v>0</v>
      </c>
      <c r="K61" s="194">
        <v>0</v>
      </c>
      <c r="L61" s="194">
        <v>26.99772363032084</v>
      </c>
      <c r="M61" s="194">
        <v>57.83530814634144</v>
      </c>
      <c r="N61" s="194">
        <v>-87.30371184771585</v>
      </c>
      <c r="O61" s="194">
        <v>-87.02241165</v>
      </c>
      <c r="P61" s="194">
        <v>75.3355052</v>
      </c>
      <c r="Q61" s="194">
        <v>532.8448294500001</v>
      </c>
      <c r="R61" s="194">
        <v>-48.921384110000005</v>
      </c>
    </row>
    <row r="62" spans="2:18" ht="12.75">
      <c r="B62" s="181"/>
      <c r="E62" s="195"/>
      <c r="F62" s="181" t="s">
        <v>9</v>
      </c>
      <c r="G62" s="181"/>
      <c r="J62" s="197">
        <v>0</v>
      </c>
      <c r="K62" s="197">
        <v>0</v>
      </c>
      <c r="L62" s="197">
        <v>0</v>
      </c>
      <c r="M62" s="197">
        <v>0</v>
      </c>
      <c r="N62" s="197">
        <v>0</v>
      </c>
      <c r="O62" s="194">
        <v>0</v>
      </c>
      <c r="P62" s="194">
        <v>0</v>
      </c>
      <c r="Q62" s="194">
        <v>3487.000000000001</v>
      </c>
      <c r="R62" s="194">
        <v>-1683.9999999999998</v>
      </c>
    </row>
    <row r="63" spans="2:18" s="24" customFormat="1" ht="12.75">
      <c r="B63" s="62" t="s">
        <v>265</v>
      </c>
      <c r="C63" s="3" t="s">
        <v>259</v>
      </c>
      <c r="D63" s="3"/>
      <c r="E63" s="3"/>
      <c r="F63" s="3"/>
      <c r="G63" s="3"/>
      <c r="H63" s="3"/>
      <c r="I63" s="3"/>
      <c r="J63" s="63">
        <v>2406.35554562522</v>
      </c>
      <c r="K63" s="63">
        <v>5837.302881496864</v>
      </c>
      <c r="L63" s="63">
        <v>3324.524357107511</v>
      </c>
      <c r="M63" s="63">
        <v>1837.0760782138182</v>
      </c>
      <c r="N63" s="63">
        <v>7014.852223138365</v>
      </c>
      <c r="O63" s="63">
        <v>2200.4958023023555</v>
      </c>
      <c r="P63" s="63">
        <v>7189.790614612033</v>
      </c>
      <c r="Q63" s="63">
        <v>12060.182971406095</v>
      </c>
      <c r="R63" s="63">
        <v>15154.246798912774</v>
      </c>
    </row>
    <row r="64" spans="2:18" ht="12.75">
      <c r="B64" s="181"/>
      <c r="C64" s="181"/>
      <c r="D64" s="195" t="s">
        <v>41</v>
      </c>
      <c r="E64" s="181"/>
      <c r="F64" s="181"/>
      <c r="G64" s="181"/>
      <c r="H64" s="181"/>
      <c r="I64" s="181"/>
      <c r="J64" s="194">
        <v>1709.1210568680901</v>
      </c>
      <c r="K64" s="194">
        <v>2144.595437756319</v>
      </c>
      <c r="L64" s="194">
        <v>2135.1472351097136</v>
      </c>
      <c r="M64" s="194">
        <v>2138.817353864778</v>
      </c>
      <c r="N64" s="194">
        <v>4855.37603230565</v>
      </c>
      <c r="O64" s="194">
        <v>9176.31540575362</v>
      </c>
      <c r="P64" s="194">
        <v>7100.364603635142</v>
      </c>
      <c r="Q64" s="194">
        <v>9186.012465057705</v>
      </c>
      <c r="R64" s="194">
        <v>11745.61408585588</v>
      </c>
    </row>
    <row r="65" spans="2:18" ht="12.75">
      <c r="B65" s="181"/>
      <c r="C65" s="181"/>
      <c r="D65" s="195"/>
      <c r="E65" s="181" t="s">
        <v>275</v>
      </c>
      <c r="F65" s="181"/>
      <c r="G65" s="181"/>
      <c r="H65" s="181"/>
      <c r="I65" s="181"/>
      <c r="J65" s="194">
        <v>1134.6799333961121</v>
      </c>
      <c r="K65" s="194">
        <v>1330.8106573</v>
      </c>
      <c r="L65" s="194">
        <v>1708.1957460409344</v>
      </c>
      <c r="M65" s="194">
        <v>1822.1191535129783</v>
      </c>
      <c r="N65" s="194">
        <v>1935.7751173600004</v>
      </c>
      <c r="O65" s="194">
        <v>7433.176013223333</v>
      </c>
      <c r="P65" s="194">
        <v>7273.912188355238</v>
      </c>
      <c r="Q65" s="194">
        <v>7558.092242327704</v>
      </c>
      <c r="R65" s="194">
        <v>8632.250643661604</v>
      </c>
    </row>
    <row r="66" spans="2:18" ht="12.75">
      <c r="B66" s="181"/>
      <c r="C66" s="181"/>
      <c r="D66" s="195"/>
      <c r="E66" s="181" t="s">
        <v>276</v>
      </c>
      <c r="F66" s="181"/>
      <c r="G66" s="181"/>
      <c r="H66" s="181"/>
      <c r="I66" s="181"/>
      <c r="J66" s="194">
        <v>574.441123471978</v>
      </c>
      <c r="K66" s="194">
        <v>813.7847804563189</v>
      </c>
      <c r="L66" s="194">
        <v>426.9514890687791</v>
      </c>
      <c r="M66" s="194">
        <v>316.6982003517994</v>
      </c>
      <c r="N66" s="194">
        <v>2919.6009149456504</v>
      </c>
      <c r="O66" s="194">
        <v>1743.139392530287</v>
      </c>
      <c r="P66" s="194">
        <v>-173.54758472009553</v>
      </c>
      <c r="Q66" s="194">
        <v>1627.9202227300002</v>
      </c>
      <c r="R66" s="194">
        <v>3113.3634421942756</v>
      </c>
    </row>
    <row r="67" spans="2:18" ht="12.75">
      <c r="B67" s="181"/>
      <c r="C67" s="181"/>
      <c r="D67" s="195" t="s">
        <v>32</v>
      </c>
      <c r="E67" s="181"/>
      <c r="F67" s="181"/>
      <c r="G67" s="181"/>
      <c r="H67" s="181"/>
      <c r="I67" s="181"/>
      <c r="J67" s="194">
        <v>578.3097833700001</v>
      </c>
      <c r="K67" s="194">
        <v>1461.9210432799996</v>
      </c>
      <c r="L67" s="194">
        <v>445.81411875999964</v>
      </c>
      <c r="M67" s="194">
        <v>570.7839865973081</v>
      </c>
      <c r="N67" s="194">
        <v>4227.067511989999</v>
      </c>
      <c r="O67" s="194">
        <v>2692.5115734400024</v>
      </c>
      <c r="P67" s="194">
        <v>3171.728046131984</v>
      </c>
      <c r="Q67" s="194">
        <v>2819.590904966189</v>
      </c>
      <c r="R67" s="194">
        <v>1571.2774843899006</v>
      </c>
    </row>
    <row r="68" spans="2:18" ht="12.75">
      <c r="B68" s="181"/>
      <c r="C68" s="181"/>
      <c r="D68" s="195"/>
      <c r="E68" s="181" t="s">
        <v>109</v>
      </c>
      <c r="F68" s="181"/>
      <c r="G68" s="181"/>
      <c r="H68" s="181"/>
      <c r="I68" s="181"/>
      <c r="J68" s="194">
        <v>686.3144922000001</v>
      </c>
      <c r="K68" s="194">
        <v>227.07866756999965</v>
      </c>
      <c r="L68" s="194">
        <v>56.80558473999952</v>
      </c>
      <c r="M68" s="194">
        <v>249.9773644373081</v>
      </c>
      <c r="N68" s="194">
        <v>3659.9816511746862</v>
      </c>
      <c r="O68" s="194">
        <v>2366.2190700000024</v>
      </c>
      <c r="P68" s="194">
        <v>2607.368414963798</v>
      </c>
      <c r="Q68" s="194">
        <v>2903.7541341380033</v>
      </c>
      <c r="R68" s="194">
        <v>1637.9099720999006</v>
      </c>
    </row>
    <row r="69" spans="2:18" ht="12.75">
      <c r="B69" s="181"/>
      <c r="C69" s="181"/>
      <c r="D69" s="195"/>
      <c r="E69" s="181" t="s">
        <v>87</v>
      </c>
      <c r="F69" s="181"/>
      <c r="G69" s="181"/>
      <c r="H69" s="181"/>
      <c r="I69" s="181"/>
      <c r="J69" s="194">
        <v>-108.00470883000008</v>
      </c>
      <c r="K69" s="194">
        <v>1234.84237571</v>
      </c>
      <c r="L69" s="194">
        <v>389.0085340200001</v>
      </c>
      <c r="M69" s="194">
        <v>320.80662215999996</v>
      </c>
      <c r="N69" s="194">
        <v>567.0858608153126</v>
      </c>
      <c r="O69" s="194">
        <v>326.29250343999996</v>
      </c>
      <c r="P69" s="194">
        <v>564.3596311681858</v>
      </c>
      <c r="Q69" s="194">
        <v>-84.16322917181438</v>
      </c>
      <c r="R69" s="194">
        <v>-66.63248771000013</v>
      </c>
    </row>
    <row r="70" spans="2:18" ht="12.75">
      <c r="B70" s="181"/>
      <c r="C70" s="181"/>
      <c r="D70" s="195" t="s">
        <v>161</v>
      </c>
      <c r="E70" s="181"/>
      <c r="F70" s="181"/>
      <c r="G70" s="181"/>
      <c r="H70" s="181"/>
      <c r="I70" s="181"/>
      <c r="J70" s="194">
        <v>-226.38642905089117</v>
      </c>
      <c r="K70" s="194">
        <v>-375.98167786999994</v>
      </c>
      <c r="L70" s="194">
        <v>-1156.2269302729424</v>
      </c>
      <c r="M70" s="194">
        <v>-2609.472380745534</v>
      </c>
      <c r="N70" s="194">
        <v>-2440.706051165185</v>
      </c>
      <c r="O70" s="194">
        <v>-4826.6770222635005</v>
      </c>
      <c r="P70" s="194">
        <v>-3687.9636876060995</v>
      </c>
      <c r="Q70" s="194">
        <v>-2330.0402041152493</v>
      </c>
      <c r="R70" s="194">
        <v>-2374.1109946822003</v>
      </c>
    </row>
    <row r="71" spans="2:18" ht="12.75">
      <c r="B71" s="181"/>
      <c r="C71" s="181"/>
      <c r="D71" s="195" t="s">
        <v>33</v>
      </c>
      <c r="E71" s="181"/>
      <c r="F71" s="181"/>
      <c r="G71" s="181"/>
      <c r="H71" s="181"/>
      <c r="I71" s="181"/>
      <c r="J71" s="197">
        <v>345.3111344380214</v>
      </c>
      <c r="K71" s="197">
        <v>2606.768078330545</v>
      </c>
      <c r="L71" s="197">
        <v>1899.7899335107404</v>
      </c>
      <c r="M71" s="197">
        <v>1736.9471184972658</v>
      </c>
      <c r="N71" s="197">
        <v>373.1147300079008</v>
      </c>
      <c r="O71" s="197">
        <v>-4841.654154627766</v>
      </c>
      <c r="P71" s="197">
        <v>605.6616524510068</v>
      </c>
      <c r="Q71" s="197">
        <v>2384.6198054974493</v>
      </c>
      <c r="R71" s="197">
        <v>4211.4662233491945</v>
      </c>
    </row>
    <row r="72" spans="2:18" ht="12.75">
      <c r="B72" s="181"/>
      <c r="C72" s="181"/>
      <c r="D72" s="195"/>
      <c r="E72" s="181" t="s">
        <v>6</v>
      </c>
      <c r="F72" s="181"/>
      <c r="G72" s="181"/>
      <c r="H72" s="181"/>
      <c r="I72" s="181"/>
      <c r="J72" s="197">
        <v>547.3111344380219</v>
      </c>
      <c r="K72" s="197">
        <v>1364.8365173305483</v>
      </c>
      <c r="L72" s="197">
        <v>1522.346129328515</v>
      </c>
      <c r="M72" s="197">
        <v>851.0242033058473</v>
      </c>
      <c r="N72" s="197">
        <v>2044.7149210437337</v>
      </c>
      <c r="O72" s="197">
        <v>-2909.4928653612187</v>
      </c>
      <c r="P72" s="197">
        <v>1366.3681423910168</v>
      </c>
      <c r="Q72" s="197">
        <v>2512.9057924581994</v>
      </c>
      <c r="R72" s="197">
        <v>1330.2404674056406</v>
      </c>
    </row>
    <row r="73" spans="2:18" ht="12.75">
      <c r="B73" s="181"/>
      <c r="C73" s="181"/>
      <c r="D73" s="195"/>
      <c r="F73" s="181" t="s">
        <v>108</v>
      </c>
      <c r="G73" s="181"/>
      <c r="H73" s="181"/>
      <c r="I73" s="181"/>
      <c r="J73" s="197">
        <v>547.3111344380219</v>
      </c>
      <c r="K73" s="197">
        <v>1364.8365173305483</v>
      </c>
      <c r="L73" s="197">
        <v>1522.346129328515</v>
      </c>
      <c r="M73" s="197">
        <v>851.0242033058473</v>
      </c>
      <c r="N73" s="197">
        <v>2044.7149210437337</v>
      </c>
      <c r="O73" s="197">
        <v>-2909.4928653612187</v>
      </c>
      <c r="P73" s="197">
        <v>1366.3681423910168</v>
      </c>
      <c r="Q73" s="197">
        <v>2512.9057924581994</v>
      </c>
      <c r="R73" s="197">
        <v>1330.2404674056406</v>
      </c>
    </row>
    <row r="74" spans="2:18" ht="12.75">
      <c r="B74" s="181"/>
      <c r="C74" s="181"/>
      <c r="D74" s="195"/>
      <c r="F74" s="181" t="s">
        <v>399</v>
      </c>
      <c r="G74" s="181"/>
      <c r="H74" s="181"/>
      <c r="I74" s="181"/>
      <c r="J74" s="197">
        <v>0</v>
      </c>
      <c r="K74" s="197">
        <v>0</v>
      </c>
      <c r="L74" s="197">
        <v>0</v>
      </c>
      <c r="M74" s="197">
        <v>0</v>
      </c>
      <c r="N74" s="197">
        <v>0</v>
      </c>
      <c r="O74" s="197">
        <v>0</v>
      </c>
      <c r="P74" s="197">
        <v>0</v>
      </c>
      <c r="Q74" s="197">
        <v>0</v>
      </c>
      <c r="R74" s="197">
        <v>0</v>
      </c>
    </row>
    <row r="75" spans="2:18" ht="12.75">
      <c r="B75" s="181"/>
      <c r="C75" s="181"/>
      <c r="D75" s="195"/>
      <c r="E75" s="181" t="s">
        <v>7</v>
      </c>
      <c r="F75" s="181"/>
      <c r="G75" s="181"/>
      <c r="H75" s="181"/>
      <c r="I75" s="181"/>
      <c r="J75" s="197">
        <v>0</v>
      </c>
      <c r="K75" s="197">
        <v>0</v>
      </c>
      <c r="L75" s="197">
        <v>2.0549173400000003</v>
      </c>
      <c r="M75" s="197">
        <v>19.238897</v>
      </c>
      <c r="N75" s="197">
        <v>2.7878235499999953</v>
      </c>
      <c r="O75" s="197">
        <v>157.42175207999998</v>
      </c>
      <c r="P75" s="197">
        <v>732.0542702299999</v>
      </c>
      <c r="Q75" s="197">
        <v>72.17694931</v>
      </c>
      <c r="R75" s="197">
        <v>60.066617433550675</v>
      </c>
    </row>
    <row r="76" spans="2:18" ht="12.75">
      <c r="B76" s="181"/>
      <c r="C76" s="181"/>
      <c r="D76" s="195"/>
      <c r="F76" s="181" t="s">
        <v>108</v>
      </c>
      <c r="G76" s="181"/>
      <c r="H76" s="181"/>
      <c r="I76" s="181"/>
      <c r="J76" s="197">
        <v>0</v>
      </c>
      <c r="K76" s="197">
        <v>0</v>
      </c>
      <c r="L76" s="197">
        <v>2.0549173400000003</v>
      </c>
      <c r="M76" s="197">
        <v>19.238897</v>
      </c>
      <c r="N76" s="197">
        <v>2.7878235499999953</v>
      </c>
      <c r="O76" s="197">
        <v>157.42175207999998</v>
      </c>
      <c r="P76" s="197">
        <v>732.0542702299999</v>
      </c>
      <c r="Q76" s="197">
        <v>72.17694931</v>
      </c>
      <c r="R76" s="197">
        <v>60.066617433550675</v>
      </c>
    </row>
    <row r="77" spans="2:18" ht="12.75">
      <c r="B77" s="181"/>
      <c r="C77" s="181"/>
      <c r="D77" s="195"/>
      <c r="F77" s="181" t="s">
        <v>399</v>
      </c>
      <c r="G77" s="181"/>
      <c r="H77" s="181"/>
      <c r="I77" s="181"/>
      <c r="J77" s="197">
        <v>0</v>
      </c>
      <c r="K77" s="197">
        <v>0</v>
      </c>
      <c r="L77" s="197">
        <v>0</v>
      </c>
      <c r="M77" s="197">
        <v>0</v>
      </c>
      <c r="N77" s="197">
        <v>0</v>
      </c>
      <c r="O77" s="197">
        <v>0</v>
      </c>
      <c r="P77" s="197">
        <v>0</v>
      </c>
      <c r="Q77" s="197">
        <v>0</v>
      </c>
      <c r="R77" s="197">
        <v>0</v>
      </c>
    </row>
    <row r="78" spans="2:18" ht="12.75">
      <c r="B78" s="181"/>
      <c r="C78" s="181"/>
      <c r="D78" s="195"/>
      <c r="E78" s="181" t="s">
        <v>8</v>
      </c>
      <c r="F78" s="181"/>
      <c r="G78" s="181"/>
      <c r="H78" s="181"/>
      <c r="I78" s="181"/>
      <c r="J78" s="197">
        <v>-202.0000000000005</v>
      </c>
      <c r="K78" s="197">
        <v>1241.931560999997</v>
      </c>
      <c r="L78" s="197">
        <v>375.3888868422255</v>
      </c>
      <c r="M78" s="197">
        <v>866.6840181914185</v>
      </c>
      <c r="N78" s="197">
        <v>-1674.388014585833</v>
      </c>
      <c r="O78" s="197">
        <v>-2089.583041346547</v>
      </c>
      <c r="P78" s="197">
        <v>-1492.7607601700097</v>
      </c>
      <c r="Q78" s="197">
        <v>-200.46293627074988</v>
      </c>
      <c r="R78" s="197">
        <v>2821.159138510003</v>
      </c>
    </row>
    <row r="79" spans="2:18" ht="12.75">
      <c r="B79" s="181"/>
      <c r="C79" s="181"/>
      <c r="D79" s="195"/>
      <c r="E79" s="181" t="s">
        <v>9</v>
      </c>
      <c r="F79" s="181"/>
      <c r="G79" s="181"/>
      <c r="H79" s="181"/>
      <c r="I79" s="181"/>
      <c r="J79" s="197">
        <v>0</v>
      </c>
      <c r="K79" s="197">
        <v>0</v>
      </c>
      <c r="L79" s="197">
        <v>0</v>
      </c>
      <c r="M79" s="197">
        <v>0</v>
      </c>
      <c r="N79" s="197">
        <v>0</v>
      </c>
      <c r="O79" s="197">
        <v>0</v>
      </c>
      <c r="P79" s="197">
        <v>0</v>
      </c>
      <c r="Q79" s="197">
        <v>0</v>
      </c>
      <c r="R79" s="197">
        <v>0</v>
      </c>
    </row>
    <row r="80" spans="2:18" ht="12.75">
      <c r="B80" s="181"/>
      <c r="C80" s="181"/>
      <c r="D80" s="195"/>
      <c r="F80" s="181" t="s">
        <v>108</v>
      </c>
      <c r="G80" s="181"/>
      <c r="H80" s="181"/>
      <c r="I80" s="181"/>
      <c r="J80" s="197">
        <v>0</v>
      </c>
      <c r="K80" s="197">
        <v>0</v>
      </c>
      <c r="L80" s="197">
        <v>0</v>
      </c>
      <c r="M80" s="197">
        <v>0</v>
      </c>
      <c r="N80" s="197">
        <v>0</v>
      </c>
      <c r="O80" s="197">
        <v>0</v>
      </c>
      <c r="P80" s="197">
        <v>0</v>
      </c>
      <c r="Q80" s="197">
        <v>0</v>
      </c>
      <c r="R80" s="197">
        <v>0</v>
      </c>
    </row>
    <row r="81" spans="2:18" ht="3" customHeight="1">
      <c r="B81" s="64"/>
      <c r="C81" s="198"/>
      <c r="D81" s="198"/>
      <c r="E81" s="198"/>
      <c r="F81" s="198"/>
      <c r="G81" s="198"/>
      <c r="H81" s="198"/>
      <c r="I81" s="198"/>
      <c r="J81" s="194">
        <v>0</v>
      </c>
      <c r="K81" s="194">
        <v>0</v>
      </c>
      <c r="L81" s="194">
        <v>0</v>
      </c>
      <c r="M81" s="194">
        <v>0</v>
      </c>
      <c r="N81" s="194">
        <v>1</v>
      </c>
      <c r="O81" s="194">
        <v>2</v>
      </c>
      <c r="P81" s="194">
        <v>3</v>
      </c>
      <c r="Q81" s="194">
        <v>4</v>
      </c>
      <c r="R81" s="194"/>
    </row>
    <row r="82" spans="1:18" ht="7.5" customHeight="1">
      <c r="A82" s="185"/>
      <c r="B82" s="185"/>
      <c r="C82" s="185"/>
      <c r="D82" s="185"/>
      <c r="E82" s="185"/>
      <c r="F82" s="185"/>
      <c r="G82" s="185"/>
      <c r="H82" s="186"/>
      <c r="I82" s="186"/>
      <c r="J82" s="199"/>
      <c r="K82" s="199"/>
      <c r="L82" s="199"/>
      <c r="M82" s="199"/>
      <c r="N82" s="199"/>
      <c r="O82" s="199"/>
      <c r="P82" s="199"/>
      <c r="Q82" s="199"/>
      <c r="R82" s="199"/>
    </row>
    <row r="83" spans="2:18" ht="12.75">
      <c r="B83" s="181" t="s">
        <v>54</v>
      </c>
      <c r="C83" s="181" t="s">
        <v>235</v>
      </c>
      <c r="D83" s="181"/>
      <c r="E83" s="181"/>
      <c r="F83" s="181"/>
      <c r="G83" s="181"/>
      <c r="H83" s="181"/>
      <c r="I83" s="198"/>
      <c r="J83" s="194">
        <v>6017.262713270505</v>
      </c>
      <c r="K83" s="194">
        <v>6515.417359985121</v>
      </c>
      <c r="L83" s="194">
        <v>8114.349445251262</v>
      </c>
      <c r="M83" s="194">
        <v>7417.554414463468</v>
      </c>
      <c r="N83" s="194">
        <v>13482.336819402919</v>
      </c>
      <c r="O83" s="194">
        <v>13579.93211858388</v>
      </c>
      <c r="P83" s="194">
        <v>11330.723146712042</v>
      </c>
      <c r="Q83" s="194">
        <v>16709.89917072997</v>
      </c>
      <c r="R83" s="194">
        <v>19502.360531691298</v>
      </c>
    </row>
    <row r="84" spans="2:18" ht="12.75">
      <c r="B84" s="181"/>
      <c r="C84" s="181"/>
      <c r="D84" s="181"/>
      <c r="E84" s="181"/>
      <c r="F84" s="181"/>
      <c r="G84" s="181"/>
      <c r="H84" s="181"/>
      <c r="I84" s="198"/>
      <c r="J84" s="197"/>
      <c r="K84" s="197"/>
      <c r="L84" s="197"/>
      <c r="M84" s="197"/>
      <c r="N84" s="197"/>
      <c r="O84" s="197"/>
      <c r="P84" s="197"/>
      <c r="Q84" s="197"/>
      <c r="R84" s="197"/>
    </row>
    <row r="85" spans="2:18" s="24" customFormat="1" ht="12.75">
      <c r="B85" s="62" t="s">
        <v>234</v>
      </c>
      <c r="C85" s="62" t="s">
        <v>36</v>
      </c>
      <c r="D85" s="62"/>
      <c r="E85" s="3"/>
      <c r="F85" s="3"/>
      <c r="G85" s="3"/>
      <c r="H85" s="3"/>
      <c r="I85" s="65"/>
      <c r="J85" s="54">
        <v>882.4317170954437</v>
      </c>
      <c r="K85" s="54">
        <v>126.80394809511262</v>
      </c>
      <c r="L85" s="54">
        <v>-904.819727777928</v>
      </c>
      <c r="M85" s="54">
        <v>26.75485474576852</v>
      </c>
      <c r="N85" s="54">
        <v>-595.8658282795584</v>
      </c>
      <c r="O85" s="54">
        <v>-710.308581776825</v>
      </c>
      <c r="P85" s="54">
        <v>-384.7716272504054</v>
      </c>
      <c r="Q85" s="54">
        <v>1564.8736216259354</v>
      </c>
      <c r="R85" s="54">
        <v>1380.4780710000002</v>
      </c>
    </row>
    <row r="86" spans="2:18" ht="12.75">
      <c r="B86" s="181"/>
      <c r="C86" s="195"/>
      <c r="D86" s="195" t="s">
        <v>32</v>
      </c>
      <c r="E86" s="181"/>
      <c r="F86" s="181"/>
      <c r="G86" s="181"/>
      <c r="I86" s="198"/>
      <c r="J86" s="194">
        <v>999.2</v>
      </c>
      <c r="K86" s="194">
        <v>242.18821690513414</v>
      </c>
      <c r="L86" s="194">
        <v>-461.11600000000004</v>
      </c>
      <c r="M86" s="194">
        <v>43.462629999999955</v>
      </c>
      <c r="N86" s="194">
        <v>-583.704244</v>
      </c>
      <c r="O86" s="194">
        <v>-587.0981749999999</v>
      </c>
      <c r="P86" s="194">
        <v>-408.9195209999999</v>
      </c>
      <c r="Q86" s="194">
        <v>1585.2135189999997</v>
      </c>
      <c r="R86" s="194">
        <v>1462.7367410000002</v>
      </c>
    </row>
    <row r="87" spans="2:18" ht="12.75">
      <c r="B87" s="181"/>
      <c r="C87" s="195"/>
      <c r="D87" s="195"/>
      <c r="E87" s="181" t="s">
        <v>87</v>
      </c>
      <c r="F87" s="181"/>
      <c r="G87" s="181"/>
      <c r="I87" s="198"/>
      <c r="J87" s="194">
        <v>999.2</v>
      </c>
      <c r="K87" s="194">
        <v>242.18821690513414</v>
      </c>
      <c r="L87" s="194">
        <v>-461.11600000000004</v>
      </c>
      <c r="M87" s="194">
        <v>43.462629999999955</v>
      </c>
      <c r="N87" s="194">
        <v>-583.704244</v>
      </c>
      <c r="O87" s="194">
        <v>-587.0981749999999</v>
      </c>
      <c r="P87" s="194">
        <v>-408.9195209999999</v>
      </c>
      <c r="Q87" s="194">
        <v>1585.2135189999997</v>
      </c>
      <c r="R87" s="194">
        <v>1462.7367410000002</v>
      </c>
    </row>
    <row r="88" spans="2:18" ht="12.75">
      <c r="B88" s="181"/>
      <c r="C88" s="195"/>
      <c r="D88" s="195" t="s">
        <v>161</v>
      </c>
      <c r="E88" s="181"/>
      <c r="F88" s="181"/>
      <c r="G88" s="181"/>
      <c r="I88" s="198"/>
      <c r="J88" s="194">
        <v>0</v>
      </c>
      <c r="K88" s="194">
        <v>0</v>
      </c>
      <c r="L88" s="194">
        <v>0</v>
      </c>
      <c r="M88" s="194">
        <v>0</v>
      </c>
      <c r="N88" s="194">
        <v>0</v>
      </c>
      <c r="O88" s="194">
        <v>0</v>
      </c>
      <c r="P88" s="194">
        <v>0</v>
      </c>
      <c r="Q88" s="194">
        <v>0</v>
      </c>
      <c r="R88" s="194">
        <v>0</v>
      </c>
    </row>
    <row r="89" spans="2:18" ht="12.75">
      <c r="B89" s="181"/>
      <c r="C89" s="181"/>
      <c r="D89" s="195" t="s">
        <v>33</v>
      </c>
      <c r="E89" s="181"/>
      <c r="F89" s="181"/>
      <c r="G89" s="181"/>
      <c r="I89" s="198"/>
      <c r="J89" s="194">
        <v>-116.7682829045564</v>
      </c>
      <c r="K89" s="194">
        <v>-115.38426881002152</v>
      </c>
      <c r="L89" s="194">
        <v>-443.703727777928</v>
      </c>
      <c r="M89" s="194">
        <v>-16.707775254231436</v>
      </c>
      <c r="N89" s="194">
        <v>-12.161584279558394</v>
      </c>
      <c r="O89" s="194">
        <v>-123.21040677682512</v>
      </c>
      <c r="P89" s="194">
        <v>24.147893749594537</v>
      </c>
      <c r="Q89" s="194">
        <v>-20.33989737406437</v>
      </c>
      <c r="R89" s="194">
        <v>-82.25867</v>
      </c>
    </row>
    <row r="90" spans="2:18" ht="12.75">
      <c r="B90" s="181"/>
      <c r="C90" s="181"/>
      <c r="D90" s="195"/>
      <c r="E90" s="181" t="s">
        <v>6</v>
      </c>
      <c r="F90" s="181"/>
      <c r="G90" s="181"/>
      <c r="I90" s="198"/>
      <c r="J90" s="194">
        <v>0</v>
      </c>
      <c r="K90" s="194">
        <v>0</v>
      </c>
      <c r="L90" s="194">
        <v>-228.5750452569244</v>
      </c>
      <c r="M90" s="194">
        <v>-64.58283222481053</v>
      </c>
      <c r="N90" s="194">
        <v>-23.299999999999997</v>
      </c>
      <c r="O90" s="194">
        <v>-23.912245463124464</v>
      </c>
      <c r="P90" s="194">
        <v>-10.831897250405468</v>
      </c>
      <c r="Q90" s="194">
        <v>-6.554983374064362</v>
      </c>
      <c r="R90" s="194">
        <v>0</v>
      </c>
    </row>
    <row r="91" spans="2:18" ht="12.75">
      <c r="B91" s="181"/>
      <c r="C91" s="181"/>
      <c r="D91" s="195"/>
      <c r="F91" s="181" t="s">
        <v>108</v>
      </c>
      <c r="G91" s="181"/>
      <c r="I91" s="198"/>
      <c r="J91" s="194">
        <v>0</v>
      </c>
      <c r="K91" s="194">
        <v>0</v>
      </c>
      <c r="L91" s="194">
        <v>0</v>
      </c>
      <c r="M91" s="194">
        <v>0</v>
      </c>
      <c r="N91" s="194">
        <v>0</v>
      </c>
      <c r="O91" s="194">
        <v>0</v>
      </c>
      <c r="P91" s="194">
        <v>0</v>
      </c>
      <c r="Q91" s="194">
        <v>0</v>
      </c>
      <c r="R91" s="194">
        <v>0</v>
      </c>
    </row>
    <row r="92" spans="2:18" ht="12.75">
      <c r="B92" s="181"/>
      <c r="C92" s="181"/>
      <c r="D92" s="195"/>
      <c r="F92" s="181" t="s">
        <v>399</v>
      </c>
      <c r="G92" s="181"/>
      <c r="I92" s="198"/>
      <c r="J92" s="194">
        <v>0</v>
      </c>
      <c r="K92" s="194">
        <v>0</v>
      </c>
      <c r="L92" s="194">
        <v>-228.5750452569244</v>
      </c>
      <c r="M92" s="194">
        <v>-64.58283222481053</v>
      </c>
      <c r="N92" s="194">
        <v>-23.299999999999997</v>
      </c>
      <c r="O92" s="194">
        <v>-23.912245463124464</v>
      </c>
      <c r="P92" s="194">
        <v>-10.831897250405468</v>
      </c>
      <c r="Q92" s="194">
        <v>-6.554983374064362</v>
      </c>
      <c r="R92" s="194">
        <v>0</v>
      </c>
    </row>
    <row r="93" spans="2:18" ht="12.75">
      <c r="B93" s="181"/>
      <c r="C93" s="181"/>
      <c r="D93" s="195"/>
      <c r="E93" s="181" t="s">
        <v>7</v>
      </c>
      <c r="F93" s="181"/>
      <c r="G93" s="181"/>
      <c r="I93" s="198"/>
      <c r="J93" s="194">
        <v>-116.7682829045564</v>
      </c>
      <c r="K93" s="194">
        <v>-115.38426881002152</v>
      </c>
      <c r="L93" s="194">
        <v>-215.1286825210036</v>
      </c>
      <c r="M93" s="194">
        <v>47.875056970579095</v>
      </c>
      <c r="N93" s="194">
        <v>11.138415720441603</v>
      </c>
      <c r="O93" s="194">
        <v>-99.29816131370066</v>
      </c>
      <c r="P93" s="194">
        <v>34.979791000000006</v>
      </c>
      <c r="Q93" s="194">
        <v>-13.784914000000008</v>
      </c>
      <c r="R93" s="194">
        <v>-82.25867</v>
      </c>
    </row>
    <row r="94" spans="2:18" ht="12.75">
      <c r="B94" s="181"/>
      <c r="C94" s="181"/>
      <c r="D94" s="195"/>
      <c r="F94" s="181" t="s">
        <v>108</v>
      </c>
      <c r="G94" s="181"/>
      <c r="I94" s="198"/>
      <c r="J94" s="194">
        <v>0</v>
      </c>
      <c r="K94" s="194">
        <v>0</v>
      </c>
      <c r="L94" s="194">
        <v>0</v>
      </c>
      <c r="M94" s="194">
        <v>0</v>
      </c>
      <c r="N94" s="194">
        <v>0</v>
      </c>
      <c r="O94" s="194">
        <v>1</v>
      </c>
      <c r="P94" s="194">
        <v>-1</v>
      </c>
      <c r="Q94" s="194">
        <v>0</v>
      </c>
      <c r="R94" s="194">
        <v>0</v>
      </c>
    </row>
    <row r="95" spans="2:18" ht="12.75">
      <c r="B95" s="181"/>
      <c r="C95" s="181"/>
      <c r="D95" s="195"/>
      <c r="F95" s="181" t="s">
        <v>399</v>
      </c>
      <c r="G95" s="181"/>
      <c r="I95" s="198"/>
      <c r="J95" s="194">
        <v>-116.7682829045564</v>
      </c>
      <c r="K95" s="194">
        <v>-115.38426881002152</v>
      </c>
      <c r="L95" s="194">
        <v>-215.1286825210036</v>
      </c>
      <c r="M95" s="194">
        <v>47.875056970579095</v>
      </c>
      <c r="N95" s="194">
        <v>11.138415720441603</v>
      </c>
      <c r="O95" s="194">
        <v>-100.29816131370066</v>
      </c>
      <c r="P95" s="194">
        <v>35.979791000000006</v>
      </c>
      <c r="Q95" s="194">
        <v>-13.784914000000008</v>
      </c>
      <c r="R95" s="194">
        <v>-82.25867</v>
      </c>
    </row>
    <row r="96" spans="2:18" s="24" customFormat="1" ht="12.75">
      <c r="B96" s="62" t="s">
        <v>230</v>
      </c>
      <c r="C96" s="3" t="s">
        <v>254</v>
      </c>
      <c r="D96" s="62"/>
      <c r="E96" s="62"/>
      <c r="G96" s="3"/>
      <c r="H96" s="3"/>
      <c r="I96" s="65"/>
      <c r="J96" s="194">
        <v>-23.66874802695311</v>
      </c>
      <c r="K96" s="194">
        <v>339.53169546222205</v>
      </c>
      <c r="L96" s="194">
        <v>511.96539964329804</v>
      </c>
      <c r="M96" s="194">
        <v>-1133.5522964186646</v>
      </c>
      <c r="N96" s="194">
        <v>1690.4149268981437</v>
      </c>
      <c r="O96" s="194">
        <v>-2827.8096506288452</v>
      </c>
      <c r="P96" s="194">
        <v>347.27094058355414</v>
      </c>
      <c r="Q96" s="194">
        <v>-2181.735260087541</v>
      </c>
      <c r="R96" s="194">
        <v>-3808.3677184687904</v>
      </c>
    </row>
    <row r="97" spans="3:18" ht="12.75">
      <c r="C97" s="195" t="s">
        <v>261</v>
      </c>
      <c r="D97" s="195" t="s">
        <v>34</v>
      </c>
      <c r="E97" s="195"/>
      <c r="F97" s="181"/>
      <c r="G97" s="181"/>
      <c r="H97" s="181"/>
      <c r="I97" s="198"/>
      <c r="J97" s="194">
        <v>-2.5219147</v>
      </c>
      <c r="K97" s="194">
        <v>6.378042650000001</v>
      </c>
      <c r="L97" s="194">
        <v>0.2780000000000014</v>
      </c>
      <c r="M97" s="194">
        <v>-8.869960500000001</v>
      </c>
      <c r="N97" s="194">
        <v>-3.1442131300000002</v>
      </c>
      <c r="O97" s="194">
        <v>-10.844586653947976</v>
      </c>
      <c r="P97" s="194">
        <v>1061.8584119710156</v>
      </c>
      <c r="Q97" s="194">
        <v>-7.363799999999999</v>
      </c>
      <c r="R97" s="194">
        <v>259.9155000000001</v>
      </c>
    </row>
    <row r="98" spans="2:18" s="24" customFormat="1" ht="12.75">
      <c r="B98" s="62"/>
      <c r="C98" s="62"/>
      <c r="E98" s="195" t="s">
        <v>32</v>
      </c>
      <c r="F98" s="181"/>
      <c r="G98" s="3"/>
      <c r="H98" s="3"/>
      <c r="I98" s="3"/>
      <c r="J98" s="194">
        <v>0</v>
      </c>
      <c r="K98" s="194">
        <v>0</v>
      </c>
      <c r="L98" s="194">
        <v>0</v>
      </c>
      <c r="M98" s="194">
        <v>2.7</v>
      </c>
      <c r="N98" s="194">
        <v>0</v>
      </c>
      <c r="O98" s="194">
        <v>0</v>
      </c>
      <c r="P98" s="194">
        <v>0</v>
      </c>
      <c r="Q98" s="194">
        <v>0</v>
      </c>
      <c r="R98" s="194">
        <v>288.5000000000001</v>
      </c>
    </row>
    <row r="99" spans="2:18" ht="12.75">
      <c r="B99" s="195"/>
      <c r="C99" s="195"/>
      <c r="E99" s="195" t="s">
        <v>161</v>
      </c>
      <c r="F99" s="181"/>
      <c r="G99" s="181"/>
      <c r="H99" s="181"/>
      <c r="I99" s="181"/>
      <c r="J99" s="194">
        <v>0</v>
      </c>
      <c r="K99" s="194">
        <v>0</v>
      </c>
      <c r="L99" s="194">
        <v>0</v>
      </c>
      <c r="M99" s="194">
        <v>0</v>
      </c>
      <c r="N99" s="194">
        <v>0</v>
      </c>
      <c r="O99" s="194">
        <v>0</v>
      </c>
      <c r="P99" s="194">
        <v>0</v>
      </c>
      <c r="Q99" s="194">
        <v>0</v>
      </c>
      <c r="R99" s="194">
        <v>0</v>
      </c>
    </row>
    <row r="100" spans="2:18" ht="12.75">
      <c r="B100" s="181"/>
      <c r="C100" s="181"/>
      <c r="E100" s="195" t="s">
        <v>33</v>
      </c>
      <c r="F100" s="181"/>
      <c r="G100" s="181"/>
      <c r="H100" s="181"/>
      <c r="I100" s="181"/>
      <c r="J100" s="194">
        <v>-2.5219147</v>
      </c>
      <c r="K100" s="194">
        <v>6.378042650000001</v>
      </c>
      <c r="L100" s="194">
        <v>0.2780000000000014</v>
      </c>
      <c r="M100" s="194">
        <v>-11.5699605</v>
      </c>
      <c r="N100" s="194">
        <v>-3.1442131300000002</v>
      </c>
      <c r="O100" s="194">
        <v>-10.844586653947976</v>
      </c>
      <c r="P100" s="194">
        <v>1061.8584119710156</v>
      </c>
      <c r="Q100" s="194">
        <v>-7.363799999999999</v>
      </c>
      <c r="R100" s="194">
        <v>-28.584500000000002</v>
      </c>
    </row>
    <row r="101" spans="2:18" ht="12.75">
      <c r="B101" s="181"/>
      <c r="C101" s="181"/>
      <c r="E101" s="195"/>
      <c r="F101" s="181" t="s">
        <v>7</v>
      </c>
      <c r="G101" s="181"/>
      <c r="H101" s="181"/>
      <c r="I101" s="181"/>
      <c r="J101" s="194">
        <v>-0.32191470000000005</v>
      </c>
      <c r="K101" s="194">
        <v>-0.32195735000000003</v>
      </c>
      <c r="L101" s="194">
        <v>-0.322</v>
      </c>
      <c r="M101" s="194">
        <v>-0.442</v>
      </c>
      <c r="N101" s="194">
        <v>-0.16</v>
      </c>
      <c r="O101" s="194">
        <v>0</v>
      </c>
      <c r="P101" s="194">
        <v>0</v>
      </c>
      <c r="Q101" s="194">
        <v>0</v>
      </c>
      <c r="R101" s="194">
        <v>0</v>
      </c>
    </row>
    <row r="102" spans="2:18" ht="12.75">
      <c r="B102" s="181"/>
      <c r="C102" s="181"/>
      <c r="E102" s="195"/>
      <c r="G102" s="181" t="s">
        <v>108</v>
      </c>
      <c r="H102" s="181"/>
      <c r="I102" s="181"/>
      <c r="J102" s="194">
        <v>0</v>
      </c>
      <c r="K102" s="194">
        <v>0</v>
      </c>
      <c r="L102" s="194">
        <v>0</v>
      </c>
      <c r="M102" s="194">
        <v>0</v>
      </c>
      <c r="N102" s="194">
        <v>0</v>
      </c>
      <c r="O102" s="194">
        <v>0</v>
      </c>
      <c r="P102" s="194">
        <v>0</v>
      </c>
      <c r="Q102" s="194">
        <v>0</v>
      </c>
      <c r="R102" s="194">
        <v>0</v>
      </c>
    </row>
    <row r="103" spans="2:18" ht="12.75">
      <c r="B103" s="181"/>
      <c r="C103" s="181"/>
      <c r="E103" s="195"/>
      <c r="G103" s="181" t="s">
        <v>399</v>
      </c>
      <c r="H103" s="181"/>
      <c r="I103" s="181"/>
      <c r="J103" s="194">
        <v>-0.32191470000000005</v>
      </c>
      <c r="K103" s="194">
        <v>-0.32195735000000003</v>
      </c>
      <c r="L103" s="194">
        <v>-0.322</v>
      </c>
      <c r="M103" s="194">
        <v>-0.442</v>
      </c>
      <c r="N103" s="194">
        <v>-0.16</v>
      </c>
      <c r="O103" s="194">
        <v>0</v>
      </c>
      <c r="P103" s="194">
        <v>0</v>
      </c>
      <c r="Q103" s="194">
        <v>0</v>
      </c>
      <c r="R103" s="194">
        <v>0</v>
      </c>
    </row>
    <row r="104" spans="2:18" ht="12.75">
      <c r="B104" s="181"/>
      <c r="C104" s="181"/>
      <c r="E104" s="195"/>
      <c r="F104" s="181" t="s">
        <v>8</v>
      </c>
      <c r="G104" s="181"/>
      <c r="H104" s="181"/>
      <c r="I104" s="181"/>
      <c r="J104" s="194">
        <v>0</v>
      </c>
      <c r="K104" s="194">
        <v>0</v>
      </c>
      <c r="L104" s="194">
        <v>0</v>
      </c>
      <c r="M104" s="194">
        <v>-8.227960500000002</v>
      </c>
      <c r="N104" s="194">
        <v>-2</v>
      </c>
      <c r="O104" s="194">
        <v>-9.737697503947977</v>
      </c>
      <c r="P104" s="194">
        <v>-13.93</v>
      </c>
      <c r="Q104" s="194">
        <v>-5.199999999999999</v>
      </c>
      <c r="R104" s="194">
        <v>-40.5</v>
      </c>
    </row>
    <row r="105" spans="2:18" ht="12.75">
      <c r="B105" s="181"/>
      <c r="C105" s="181"/>
      <c r="E105" s="195"/>
      <c r="F105" s="181" t="s">
        <v>10</v>
      </c>
      <c r="G105" s="181"/>
      <c r="H105" s="181"/>
      <c r="I105" s="181"/>
      <c r="J105" s="194">
        <v>-2.1999999999999997</v>
      </c>
      <c r="K105" s="194">
        <v>6.700000000000001</v>
      </c>
      <c r="L105" s="194">
        <v>0.6000000000000014</v>
      </c>
      <c r="M105" s="194">
        <v>-2.8999999999999995</v>
      </c>
      <c r="N105" s="194">
        <v>-0.9000000000000004</v>
      </c>
      <c r="O105" s="194">
        <v>-0.8999999999999995</v>
      </c>
      <c r="P105" s="194">
        <v>-8</v>
      </c>
      <c r="Q105" s="194">
        <v>-2.3999999999999995</v>
      </c>
      <c r="R105" s="194">
        <v>12.299999999999999</v>
      </c>
    </row>
    <row r="106" spans="2:18" ht="12.75">
      <c r="B106" s="181"/>
      <c r="C106" s="181"/>
      <c r="E106" s="195"/>
      <c r="G106" s="181" t="s">
        <v>108</v>
      </c>
      <c r="H106" s="181"/>
      <c r="I106" s="181"/>
      <c r="J106" s="194">
        <v>-2.1999999999999997</v>
      </c>
      <c r="K106" s="194">
        <v>6.700000000000001</v>
      </c>
      <c r="L106" s="194">
        <v>0.6000000000000014</v>
      </c>
      <c r="M106" s="194">
        <v>-2.8999999999999995</v>
      </c>
      <c r="N106" s="194">
        <v>-0.9000000000000004</v>
      </c>
      <c r="O106" s="194">
        <v>-0.8999999999999995</v>
      </c>
      <c r="P106" s="194">
        <v>-8</v>
      </c>
      <c r="Q106" s="194">
        <v>-2.3999999999999995</v>
      </c>
      <c r="R106" s="194">
        <v>12.299999999999999</v>
      </c>
    </row>
    <row r="107" spans="2:18" ht="12.75">
      <c r="B107" s="181"/>
      <c r="C107" s="181"/>
      <c r="E107" s="195"/>
      <c r="F107" s="181" t="s">
        <v>252</v>
      </c>
      <c r="G107" s="181"/>
      <c r="H107" s="181"/>
      <c r="I107" s="181"/>
      <c r="J107" s="194">
        <v>0</v>
      </c>
      <c r="K107" s="194">
        <v>0</v>
      </c>
      <c r="L107" s="194">
        <v>0</v>
      </c>
      <c r="M107" s="194">
        <v>0</v>
      </c>
      <c r="N107" s="194">
        <v>-0.08421312999999975</v>
      </c>
      <c r="O107" s="194">
        <v>-0.2068891500000004</v>
      </c>
      <c r="P107" s="194">
        <v>1083.7884119710156</v>
      </c>
      <c r="Q107" s="194">
        <v>0.2361999999999998</v>
      </c>
      <c r="R107" s="194">
        <v>-0.38449999999999984</v>
      </c>
    </row>
    <row r="108" spans="3:18" ht="12.75">
      <c r="C108" s="195" t="s">
        <v>262</v>
      </c>
      <c r="D108" s="195" t="s">
        <v>37</v>
      </c>
      <c r="E108" s="195"/>
      <c r="F108" s="181"/>
      <c r="G108" s="181"/>
      <c r="H108" s="181"/>
      <c r="I108" s="198"/>
      <c r="J108" s="194">
        <v>105.57460932555819</v>
      </c>
      <c r="K108" s="194">
        <v>566.0890666899998</v>
      </c>
      <c r="L108" s="194">
        <v>659.8069636000823</v>
      </c>
      <c r="M108" s="194">
        <v>-960.426289313499</v>
      </c>
      <c r="N108" s="194">
        <v>1859.5471993899441</v>
      </c>
      <c r="O108" s="194">
        <v>-2532.2526000539856</v>
      </c>
      <c r="P108" s="194">
        <v>-316.3890847336256</v>
      </c>
      <c r="Q108" s="194">
        <v>70.44509868208036</v>
      </c>
      <c r="R108" s="194">
        <v>71.85793166192434</v>
      </c>
    </row>
    <row r="109" spans="2:18" ht="12.75">
      <c r="B109" s="181"/>
      <c r="C109" s="181"/>
      <c r="E109" s="195" t="s">
        <v>41</v>
      </c>
      <c r="F109" s="181"/>
      <c r="G109" s="181"/>
      <c r="H109" s="181"/>
      <c r="I109" s="181"/>
      <c r="J109" s="194">
        <v>0</v>
      </c>
      <c r="K109" s="194">
        <v>0</v>
      </c>
      <c r="L109" s="194">
        <v>0</v>
      </c>
      <c r="M109" s="194">
        <v>0</v>
      </c>
      <c r="N109" s="194">
        <v>1007.7082049399999</v>
      </c>
      <c r="O109" s="194">
        <v>1432.2970205070028</v>
      </c>
      <c r="P109" s="194">
        <v>599.3350509533406</v>
      </c>
      <c r="Q109" s="194">
        <v>1040.6104083365635</v>
      </c>
      <c r="R109" s="194">
        <v>1714.138486660263</v>
      </c>
    </row>
    <row r="110" spans="2:18" ht="12.75">
      <c r="B110" s="181"/>
      <c r="C110" s="181"/>
      <c r="E110" s="195" t="s">
        <v>32</v>
      </c>
      <c r="F110" s="181"/>
      <c r="G110" s="181"/>
      <c r="H110" s="181"/>
      <c r="I110" s="181"/>
      <c r="J110" s="194">
        <v>65.857418253</v>
      </c>
      <c r="K110" s="194">
        <v>641.94161323</v>
      </c>
      <c r="L110" s="194">
        <v>-122.12799073999999</v>
      </c>
      <c r="M110" s="194">
        <v>23.98256979526181</v>
      </c>
      <c r="N110" s="194">
        <v>-94.72757620271369</v>
      </c>
      <c r="O110" s="194">
        <v>771.0217539339394</v>
      </c>
      <c r="P110" s="194">
        <v>569.2990758283329</v>
      </c>
      <c r="Q110" s="194">
        <v>2430.962511543548</v>
      </c>
      <c r="R110" s="194">
        <v>1406.485146357193</v>
      </c>
    </row>
    <row r="111" spans="2:18" ht="12.75">
      <c r="B111" s="181"/>
      <c r="C111" s="181"/>
      <c r="E111" s="195"/>
      <c r="F111" s="181" t="s">
        <v>112</v>
      </c>
      <c r="G111" s="181"/>
      <c r="H111" s="181"/>
      <c r="I111" s="181"/>
      <c r="J111" s="194">
        <v>74.05741825300001</v>
      </c>
      <c r="K111" s="194">
        <v>-58.05838676999998</v>
      </c>
      <c r="L111" s="194">
        <v>85.37200925999998</v>
      </c>
      <c r="M111" s="194">
        <v>-209.27648120473822</v>
      </c>
      <c r="N111" s="194">
        <v>-39.38582302710394</v>
      </c>
      <c r="O111" s="194">
        <v>118.53209898393922</v>
      </c>
      <c r="P111" s="200">
        <v>198.33107027833307</v>
      </c>
      <c r="Q111" s="194">
        <v>-110.85683237645188</v>
      </c>
      <c r="R111" s="194">
        <v>643.2320363571929</v>
      </c>
    </row>
    <row r="112" spans="2:18" ht="12.75">
      <c r="B112" s="181"/>
      <c r="C112" s="181"/>
      <c r="E112" s="195"/>
      <c r="F112" s="181" t="s">
        <v>113</v>
      </c>
      <c r="G112" s="181"/>
      <c r="H112" s="181"/>
      <c r="I112" s="181"/>
      <c r="J112" s="194">
        <v>-8.2</v>
      </c>
      <c r="K112" s="194">
        <v>700</v>
      </c>
      <c r="L112" s="194">
        <v>-207.49999999999997</v>
      </c>
      <c r="M112" s="194">
        <v>233.25905100000003</v>
      </c>
      <c r="N112" s="194">
        <v>-55.34175317560976</v>
      </c>
      <c r="O112" s="194">
        <v>652.4896549500002</v>
      </c>
      <c r="P112" s="200">
        <v>370.9680055499999</v>
      </c>
      <c r="Q112" s="194">
        <v>2541.81934392</v>
      </c>
      <c r="R112" s="194">
        <v>763.25311</v>
      </c>
    </row>
    <row r="113" spans="2:18" ht="12.75">
      <c r="B113" s="181"/>
      <c r="C113" s="181"/>
      <c r="E113" s="195" t="s">
        <v>161</v>
      </c>
      <c r="F113" s="181"/>
      <c r="G113" s="181"/>
      <c r="H113" s="181"/>
      <c r="I113" s="181"/>
      <c r="J113" s="194">
        <v>-1566.025442742585</v>
      </c>
      <c r="K113" s="194">
        <v>-245.51454654000008</v>
      </c>
      <c r="L113" s="194">
        <v>-493.81505103022124</v>
      </c>
      <c r="M113" s="194">
        <v>-999.4590779066526</v>
      </c>
      <c r="N113" s="194">
        <v>-1821.807211127706</v>
      </c>
      <c r="O113" s="194">
        <v>-6383.683566587239</v>
      </c>
      <c r="P113" s="194">
        <v>-4256.038803515299</v>
      </c>
      <c r="Q113" s="194">
        <v>-3782.0838315948217</v>
      </c>
      <c r="R113" s="194">
        <v>-6137.706516215821</v>
      </c>
    </row>
    <row r="114" spans="2:18" ht="12.75">
      <c r="B114" s="181"/>
      <c r="C114" s="181"/>
      <c r="E114" s="195" t="s">
        <v>33</v>
      </c>
      <c r="F114" s="181"/>
      <c r="G114" s="181"/>
      <c r="H114" s="181"/>
      <c r="I114" s="181"/>
      <c r="J114" s="194">
        <v>1605.742633815143</v>
      </c>
      <c r="K114" s="194">
        <v>169.66199999999975</v>
      </c>
      <c r="L114" s="194">
        <v>1275.7500053703036</v>
      </c>
      <c r="M114" s="194">
        <v>15.050218797891873</v>
      </c>
      <c r="N114" s="194">
        <v>2768.373781780364</v>
      </c>
      <c r="O114" s="194">
        <v>1648.1121920923106</v>
      </c>
      <c r="P114" s="194">
        <v>2771.015592</v>
      </c>
      <c r="Q114" s="194">
        <v>380.9560103967907</v>
      </c>
      <c r="R114" s="194">
        <v>3088.940814860289</v>
      </c>
    </row>
    <row r="115" spans="2:18" ht="12.75">
      <c r="B115" s="181"/>
      <c r="C115" s="181"/>
      <c r="E115" s="195"/>
      <c r="F115" s="181" t="s">
        <v>7</v>
      </c>
      <c r="G115" s="181"/>
      <c r="H115" s="181"/>
      <c r="I115" s="181"/>
      <c r="J115" s="194">
        <v>1484.9426338151432</v>
      </c>
      <c r="K115" s="194">
        <v>260.46199999999976</v>
      </c>
      <c r="L115" s="194">
        <v>1302.1500053703037</v>
      </c>
      <c r="M115" s="194">
        <v>-11.640754631743448</v>
      </c>
      <c r="N115" s="194">
        <v>2775.964755209999</v>
      </c>
      <c r="O115" s="194">
        <v>1512.9121920923105</v>
      </c>
      <c r="P115" s="194">
        <v>2527.515592</v>
      </c>
      <c r="Q115" s="194">
        <v>56.35601039679068</v>
      </c>
      <c r="R115" s="194">
        <v>3181.1408148602886</v>
      </c>
    </row>
    <row r="116" spans="2:18" ht="12.75">
      <c r="B116" s="181"/>
      <c r="C116" s="181"/>
      <c r="E116" s="195"/>
      <c r="G116" s="181" t="s">
        <v>108</v>
      </c>
      <c r="H116" s="181"/>
      <c r="I116" s="181"/>
      <c r="J116" s="194">
        <v>1016.3000000000002</v>
      </c>
      <c r="K116" s="194">
        <v>-14.700000000000244</v>
      </c>
      <c r="L116" s="194">
        <v>-1132.9089372800001</v>
      </c>
      <c r="M116" s="194">
        <v>647.2237074799998</v>
      </c>
      <c r="N116" s="194">
        <v>-986.8036217900002</v>
      </c>
      <c r="O116" s="194">
        <v>1260.7250713099997</v>
      </c>
      <c r="P116" s="194">
        <v>4686.37685</v>
      </c>
      <c r="Q116" s="194">
        <v>-1696.1202669999998</v>
      </c>
      <c r="R116" s="194">
        <v>751.6107549999999</v>
      </c>
    </row>
    <row r="117" spans="2:18" ht="12.75">
      <c r="B117" s="181"/>
      <c r="C117" s="181"/>
      <c r="E117" s="195"/>
      <c r="G117" s="181" t="s">
        <v>399</v>
      </c>
      <c r="H117" s="181"/>
      <c r="I117" s="181"/>
      <c r="J117" s="194">
        <v>468.642633815143</v>
      </c>
      <c r="K117" s="194">
        <v>275.162</v>
      </c>
      <c r="L117" s="194">
        <v>2435.058942650304</v>
      </c>
      <c r="M117" s="194">
        <v>-658.8644621117433</v>
      </c>
      <c r="N117" s="194">
        <v>3762.7683769999994</v>
      </c>
      <c r="O117" s="194">
        <v>252.18712078231079</v>
      </c>
      <c r="P117" s="194">
        <v>-2158.8612579999995</v>
      </c>
      <c r="Q117" s="194">
        <v>1752.4762773967905</v>
      </c>
      <c r="R117" s="194">
        <v>2429.5300598602885</v>
      </c>
    </row>
    <row r="118" spans="2:18" ht="12.75">
      <c r="B118" s="181"/>
      <c r="C118" s="181"/>
      <c r="E118" s="195"/>
      <c r="F118" s="181" t="s">
        <v>8</v>
      </c>
      <c r="G118" s="181"/>
      <c r="H118" s="181"/>
      <c r="I118" s="181"/>
      <c r="J118" s="194">
        <v>120.80000000000001</v>
      </c>
      <c r="K118" s="194">
        <v>-90.80000000000001</v>
      </c>
      <c r="L118" s="194">
        <v>-26.400000000000006</v>
      </c>
      <c r="M118" s="194">
        <v>26.69097342963532</v>
      </c>
      <c r="N118" s="194">
        <v>-7.590973429635312</v>
      </c>
      <c r="O118" s="194">
        <v>135.20000000000002</v>
      </c>
      <c r="P118" s="194">
        <v>243.49999999999994</v>
      </c>
      <c r="Q118" s="194">
        <v>324.6</v>
      </c>
      <c r="R118" s="194">
        <v>-92.20000000000005</v>
      </c>
    </row>
    <row r="119" spans="2:18" ht="12.75">
      <c r="B119" s="181"/>
      <c r="C119" s="181"/>
      <c r="E119" s="195"/>
      <c r="F119" s="181" t="s">
        <v>10</v>
      </c>
      <c r="G119" s="181"/>
      <c r="H119" s="181"/>
      <c r="I119" s="181"/>
      <c r="J119" s="194">
        <v>0</v>
      </c>
      <c r="K119" s="194">
        <v>0</v>
      </c>
      <c r="L119" s="194">
        <v>0</v>
      </c>
      <c r="M119" s="194">
        <v>0</v>
      </c>
      <c r="N119" s="194">
        <v>0</v>
      </c>
      <c r="O119" s="194">
        <v>0</v>
      </c>
      <c r="P119" s="194">
        <v>0</v>
      </c>
      <c r="Q119" s="194">
        <v>0</v>
      </c>
      <c r="R119" s="194">
        <v>0</v>
      </c>
    </row>
    <row r="120" spans="2:18" ht="12.75">
      <c r="B120" s="181"/>
      <c r="C120" s="181"/>
      <c r="E120" s="195"/>
      <c r="G120" s="181" t="s">
        <v>108</v>
      </c>
      <c r="H120" s="181"/>
      <c r="I120" s="181"/>
      <c r="J120" s="194">
        <v>0</v>
      </c>
      <c r="K120" s="194">
        <v>0</v>
      </c>
      <c r="L120" s="194">
        <v>0</v>
      </c>
      <c r="M120" s="194">
        <v>0</v>
      </c>
      <c r="N120" s="194">
        <v>0</v>
      </c>
      <c r="O120" s="194">
        <v>0</v>
      </c>
      <c r="P120" s="194">
        <v>0</v>
      </c>
      <c r="Q120" s="194">
        <v>0</v>
      </c>
      <c r="R120" s="194">
        <v>0</v>
      </c>
    </row>
    <row r="121" spans="2:18" ht="12.75">
      <c r="B121" s="181"/>
      <c r="C121" s="195" t="s">
        <v>263</v>
      </c>
      <c r="D121" s="181" t="s">
        <v>239</v>
      </c>
      <c r="E121" s="195"/>
      <c r="G121" s="181"/>
      <c r="H121" s="181"/>
      <c r="I121" s="181"/>
      <c r="J121" s="194">
        <v>0</v>
      </c>
      <c r="K121" s="194">
        <v>0</v>
      </c>
      <c r="L121" s="194">
        <v>-17.267141055933617</v>
      </c>
      <c r="M121" s="194">
        <v>-81.71784608894465</v>
      </c>
      <c r="N121" s="194">
        <v>-101.39030592142355</v>
      </c>
      <c r="O121" s="194">
        <v>-431.03149526469997</v>
      </c>
      <c r="P121" s="194">
        <v>-492.3035727702</v>
      </c>
      <c r="Q121" s="194">
        <v>-2085.2177635434</v>
      </c>
      <c r="R121" s="194">
        <v>-4276.384149682701</v>
      </c>
    </row>
    <row r="122" spans="2:18" ht="12.75">
      <c r="B122" s="181"/>
      <c r="C122" s="181"/>
      <c r="E122" s="195" t="s">
        <v>161</v>
      </c>
      <c r="G122" s="181"/>
      <c r="H122" s="181"/>
      <c r="I122" s="181"/>
      <c r="J122" s="194">
        <v>0</v>
      </c>
      <c r="K122" s="194">
        <v>0</v>
      </c>
      <c r="L122" s="194">
        <v>-17.267141055933617</v>
      </c>
      <c r="M122" s="194">
        <v>-81.71784608894465</v>
      </c>
      <c r="N122" s="194">
        <v>-101.39030592142355</v>
      </c>
      <c r="O122" s="194">
        <v>-431.03149526469997</v>
      </c>
      <c r="P122" s="194">
        <v>-492.3035727702</v>
      </c>
      <c r="Q122" s="194">
        <v>-2085.2177635434</v>
      </c>
      <c r="R122" s="194">
        <v>-4276.384149682701</v>
      </c>
    </row>
    <row r="123" spans="2:18" ht="12.75">
      <c r="B123" s="181"/>
      <c r="C123" s="195" t="s">
        <v>264</v>
      </c>
      <c r="D123" s="196" t="s">
        <v>240</v>
      </c>
      <c r="E123" s="196"/>
      <c r="G123" s="181"/>
      <c r="H123" s="181"/>
      <c r="I123" s="181"/>
      <c r="J123" s="194">
        <v>-126.7214426525113</v>
      </c>
      <c r="K123" s="194">
        <v>-232.93541387777768</v>
      </c>
      <c r="L123" s="194">
        <v>-130.85242290085066</v>
      </c>
      <c r="M123" s="194">
        <v>-82.53820051622094</v>
      </c>
      <c r="N123" s="194">
        <v>-64.59775344037682</v>
      </c>
      <c r="O123" s="194">
        <v>146.3190313437879</v>
      </c>
      <c r="P123" s="194">
        <v>94.10518611636418</v>
      </c>
      <c r="Q123" s="194">
        <v>-159.5987952262216</v>
      </c>
      <c r="R123" s="194">
        <v>136.2429995519859</v>
      </c>
    </row>
    <row r="124" spans="2:18" ht="12.75">
      <c r="B124" s="181"/>
      <c r="E124" s="195" t="s">
        <v>110</v>
      </c>
      <c r="G124" s="181"/>
      <c r="H124" s="181"/>
      <c r="I124" s="181"/>
      <c r="J124" s="194">
        <v>-126.7214426525113</v>
      </c>
      <c r="K124" s="194">
        <v>-232.93541387777768</v>
      </c>
      <c r="L124" s="194">
        <v>-130.6406454845342</v>
      </c>
      <c r="M124" s="194">
        <v>-82.54608083622094</v>
      </c>
      <c r="N124" s="194">
        <v>-63.736406604676816</v>
      </c>
      <c r="O124" s="194">
        <v>146.3190313437879</v>
      </c>
      <c r="P124" s="194">
        <v>94.39054258996418</v>
      </c>
      <c r="Q124" s="194">
        <v>-157.6250115002216</v>
      </c>
      <c r="R124" s="194">
        <v>136.3689598388859</v>
      </c>
    </row>
    <row r="125" spans="2:18" ht="12.75">
      <c r="B125" s="181"/>
      <c r="C125" s="181"/>
      <c r="E125" s="195" t="s">
        <v>161</v>
      </c>
      <c r="G125" s="181"/>
      <c r="H125" s="181"/>
      <c r="I125" s="181"/>
      <c r="J125" s="194">
        <v>0</v>
      </c>
      <c r="K125" s="194">
        <v>0</v>
      </c>
      <c r="L125" s="194">
        <v>-0.21177741631647404</v>
      </c>
      <c r="M125" s="194">
        <v>0.007880319999999998</v>
      </c>
      <c r="N125" s="194">
        <v>-0.8613468357</v>
      </c>
      <c r="O125" s="194">
        <v>0</v>
      </c>
      <c r="P125" s="194">
        <v>-0.2853564736</v>
      </c>
      <c r="Q125" s="194">
        <v>-1.973783726</v>
      </c>
      <c r="R125" s="194">
        <v>-0.1259602869</v>
      </c>
    </row>
    <row r="126" spans="2:18" s="24" customFormat="1" ht="12.75">
      <c r="B126" s="62" t="s">
        <v>265</v>
      </c>
      <c r="C126" s="3" t="s">
        <v>259</v>
      </c>
      <c r="D126" s="3"/>
      <c r="E126" s="3"/>
      <c r="F126" s="3"/>
      <c r="G126" s="3"/>
      <c r="H126" s="3"/>
      <c r="I126" s="65"/>
      <c r="J126" s="63">
        <v>5158.499744202014</v>
      </c>
      <c r="K126" s="63">
        <v>6049.081716427786</v>
      </c>
      <c r="L126" s="63">
        <v>8507.203773385892</v>
      </c>
      <c r="M126" s="63">
        <v>8524.351856136363</v>
      </c>
      <c r="N126" s="63">
        <v>12387.787720784334</v>
      </c>
      <c r="O126" s="63">
        <v>17118.05035098955</v>
      </c>
      <c r="P126" s="63">
        <v>11368.223833378894</v>
      </c>
      <c r="Q126" s="63">
        <v>17326.760809191575</v>
      </c>
      <c r="R126" s="63">
        <v>21930.250179160088</v>
      </c>
    </row>
    <row r="127" spans="2:18" ht="12.75">
      <c r="B127" s="181"/>
      <c r="C127" s="181"/>
      <c r="D127" s="195" t="s">
        <v>41</v>
      </c>
      <c r="E127" s="181"/>
      <c r="F127" s="181"/>
      <c r="G127" s="181"/>
      <c r="I127" s="198"/>
      <c r="J127" s="194">
        <v>4460.390799879371</v>
      </c>
      <c r="K127" s="194">
        <v>7473.978033811351</v>
      </c>
      <c r="L127" s="194">
        <v>7227.531057089614</v>
      </c>
      <c r="M127" s="194">
        <v>7508.821070192274</v>
      </c>
      <c r="N127" s="194">
        <v>11627.588092515947</v>
      </c>
      <c r="O127" s="194">
        <v>13939.57622604633</v>
      </c>
      <c r="P127" s="194">
        <v>12193.746563592436</v>
      </c>
      <c r="Q127" s="194">
        <v>14489.984782522728</v>
      </c>
      <c r="R127" s="194">
        <v>15448.508440491361</v>
      </c>
    </row>
    <row r="128" spans="2:18" ht="12.75">
      <c r="B128" s="181"/>
      <c r="C128" s="181"/>
      <c r="D128" s="195"/>
      <c r="E128" s="181" t="s">
        <v>275</v>
      </c>
      <c r="F128" s="181"/>
      <c r="G128" s="181"/>
      <c r="I128" s="198"/>
      <c r="J128" s="194">
        <v>5007.81659613314</v>
      </c>
      <c r="K128" s="194">
        <v>7427.415499915671</v>
      </c>
      <c r="L128" s="194">
        <v>7450.895619598343</v>
      </c>
      <c r="M128" s="194">
        <v>9205.343603220075</v>
      </c>
      <c r="N128" s="194">
        <v>11859.26877292097</v>
      </c>
      <c r="O128" s="194">
        <v>12793.632828546457</v>
      </c>
      <c r="P128" s="194">
        <v>11730.746563592436</v>
      </c>
      <c r="Q128" s="194">
        <v>11834.58478252273</v>
      </c>
      <c r="R128" s="194">
        <v>13217.477195043522</v>
      </c>
    </row>
    <row r="129" spans="2:18" ht="12.75">
      <c r="B129" s="181"/>
      <c r="C129" s="181"/>
      <c r="D129" s="195"/>
      <c r="E129" s="181" t="s">
        <v>276</v>
      </c>
      <c r="F129" s="181"/>
      <c r="G129" s="181"/>
      <c r="I129" s="198"/>
      <c r="J129" s="194">
        <v>-547.4257962537682</v>
      </c>
      <c r="K129" s="194">
        <v>46.56253389568025</v>
      </c>
      <c r="L129" s="194">
        <v>-223.36456250872916</v>
      </c>
      <c r="M129" s="194">
        <v>-1696.522533027801</v>
      </c>
      <c r="N129" s="194">
        <v>-231.68068040502285</v>
      </c>
      <c r="O129" s="194">
        <v>1145.9433974998728</v>
      </c>
      <c r="P129" s="194">
        <v>463</v>
      </c>
      <c r="Q129" s="194">
        <v>2655.3999999999983</v>
      </c>
      <c r="R129" s="194">
        <v>2231.031245447838</v>
      </c>
    </row>
    <row r="130" spans="2:18" ht="12.75">
      <c r="B130" s="181"/>
      <c r="C130" s="181"/>
      <c r="D130" s="195" t="s">
        <v>32</v>
      </c>
      <c r="E130" s="181"/>
      <c r="F130" s="181"/>
      <c r="G130" s="181"/>
      <c r="I130" s="198"/>
      <c r="J130" s="197">
        <v>988.6246292699998</v>
      </c>
      <c r="K130" s="197">
        <v>237.64238589199994</v>
      </c>
      <c r="L130" s="197">
        <v>1977.4179009337809</v>
      </c>
      <c r="M130" s="197">
        <v>776.0598047682623</v>
      </c>
      <c r="N130" s="197">
        <v>99.2551144508455</v>
      </c>
      <c r="O130" s="197">
        <v>2448.98206892221</v>
      </c>
      <c r="P130" s="197">
        <v>1709.6697938309278</v>
      </c>
      <c r="Q130" s="197">
        <v>5282.328401874759</v>
      </c>
      <c r="R130" s="197">
        <v>7285.358560840383</v>
      </c>
    </row>
    <row r="131" spans="2:18" ht="12.75">
      <c r="B131" s="181"/>
      <c r="C131" s="181"/>
      <c r="D131" s="195"/>
      <c r="E131" s="181" t="s">
        <v>109</v>
      </c>
      <c r="F131" s="181"/>
      <c r="G131" s="181"/>
      <c r="I131" s="198"/>
      <c r="J131" s="194">
        <v>243.6830593</v>
      </c>
      <c r="K131" s="194">
        <v>65.67406294199994</v>
      </c>
      <c r="L131" s="194">
        <v>1485.277900933781</v>
      </c>
      <c r="M131" s="194">
        <v>85.22335076826215</v>
      </c>
      <c r="N131" s="194">
        <v>427.6497821920664</v>
      </c>
      <c r="O131" s="194">
        <v>1829.7909748543775</v>
      </c>
      <c r="P131" s="194">
        <v>129.64318412675993</v>
      </c>
      <c r="Q131" s="194">
        <v>1884.4058450106313</v>
      </c>
      <c r="R131" s="194">
        <v>3833.4968494979785</v>
      </c>
    </row>
    <row r="132" spans="2:18" ht="12.75">
      <c r="B132" s="181"/>
      <c r="C132" s="181"/>
      <c r="D132" s="195"/>
      <c r="E132" s="181" t="s">
        <v>87</v>
      </c>
      <c r="F132" s="181"/>
      <c r="G132" s="181"/>
      <c r="I132" s="198"/>
      <c r="J132" s="194">
        <v>744.9415699699998</v>
      </c>
      <c r="K132" s="194">
        <v>171.96832294999996</v>
      </c>
      <c r="L132" s="194">
        <v>492.14000000000004</v>
      </c>
      <c r="M132" s="194">
        <v>690.836454</v>
      </c>
      <c r="N132" s="194">
        <v>-328.3946677412209</v>
      </c>
      <c r="O132" s="194">
        <v>619.1910940678324</v>
      </c>
      <c r="P132" s="194">
        <v>1580.0266097041674</v>
      </c>
      <c r="Q132" s="194">
        <v>3397.9225568641273</v>
      </c>
      <c r="R132" s="194">
        <v>3451.8617113424034</v>
      </c>
    </row>
    <row r="133" spans="2:18" ht="12.75">
      <c r="B133" s="181"/>
      <c r="C133" s="181"/>
      <c r="D133" s="195" t="s">
        <v>161</v>
      </c>
      <c r="E133" s="181"/>
      <c r="F133" s="181"/>
      <c r="G133" s="181"/>
      <c r="I133" s="198"/>
      <c r="J133" s="194">
        <v>-156.3745572574149</v>
      </c>
      <c r="K133" s="194">
        <v>-477.39335587000016</v>
      </c>
      <c r="L133" s="194">
        <v>-1696.209533796312</v>
      </c>
      <c r="M133" s="194">
        <v>-3118.4004959242898</v>
      </c>
      <c r="N133" s="194">
        <v>-2720.2406158896465</v>
      </c>
      <c r="O133" s="194">
        <v>-5672.89086921447</v>
      </c>
      <c r="P133" s="194">
        <v>-4552.181613568458</v>
      </c>
      <c r="Q133" s="194">
        <v>-3732.4726342758636</v>
      </c>
      <c r="R133" s="194">
        <v>-4274.176427193963</v>
      </c>
    </row>
    <row r="134" spans="2:18" ht="12.75">
      <c r="B134" s="181"/>
      <c r="C134" s="181"/>
      <c r="D134" s="195" t="s">
        <v>33</v>
      </c>
      <c r="E134" s="181"/>
      <c r="F134" s="181"/>
      <c r="G134" s="181"/>
      <c r="I134" s="198"/>
      <c r="J134" s="197">
        <v>-134.14112768994158</v>
      </c>
      <c r="K134" s="197">
        <v>-1185.1453474055654</v>
      </c>
      <c r="L134" s="197">
        <v>998.4643491588103</v>
      </c>
      <c r="M134" s="197">
        <v>3357.871477100118</v>
      </c>
      <c r="N134" s="197">
        <v>3381.185129707189</v>
      </c>
      <c r="O134" s="197">
        <v>6402.382925235475</v>
      </c>
      <c r="P134" s="197">
        <v>2016.9890895239862</v>
      </c>
      <c r="Q134" s="197">
        <v>1286.9202590699533</v>
      </c>
      <c r="R134" s="197">
        <v>3470.559605022301</v>
      </c>
    </row>
    <row r="135" spans="2:18" ht="12.75">
      <c r="B135" s="181"/>
      <c r="C135" s="181"/>
      <c r="D135" s="195"/>
      <c r="E135" s="181" t="s">
        <v>6</v>
      </c>
      <c r="F135" s="181"/>
      <c r="G135" s="181"/>
      <c r="I135" s="198"/>
      <c r="J135" s="197">
        <v>-87.21491747874295</v>
      </c>
      <c r="K135" s="197">
        <v>699.1994644908184</v>
      </c>
      <c r="L135" s="197">
        <v>352.96954384997343</v>
      </c>
      <c r="M135" s="197">
        <v>830.8718500676287</v>
      </c>
      <c r="N135" s="197">
        <v>745.015148039025</v>
      </c>
      <c r="O135" s="197">
        <v>354.62552127458207</v>
      </c>
      <c r="P135" s="197">
        <v>-1837.1092140161652</v>
      </c>
      <c r="Q135" s="197">
        <v>1828.26564151129</v>
      </c>
      <c r="R135" s="197">
        <v>1312.1750164351956</v>
      </c>
    </row>
    <row r="136" spans="2:18" ht="12.75">
      <c r="B136" s="181"/>
      <c r="C136" s="181"/>
      <c r="D136" s="195"/>
      <c r="F136" s="181" t="s">
        <v>108</v>
      </c>
      <c r="G136" s="181"/>
      <c r="I136" s="198"/>
      <c r="J136" s="194">
        <v>49.57055999999979</v>
      </c>
      <c r="K136" s="194">
        <v>797.2280411610468</v>
      </c>
      <c r="L136" s="194">
        <v>482.48754384997346</v>
      </c>
      <c r="M136" s="194">
        <v>436.98552685362876</v>
      </c>
      <c r="N136" s="194">
        <v>1184.310450600925</v>
      </c>
      <c r="O136" s="194">
        <v>996.9920932745821</v>
      </c>
      <c r="P136" s="194">
        <v>-1680.1631630161653</v>
      </c>
      <c r="Q136" s="194">
        <v>1864.44156051129</v>
      </c>
      <c r="R136" s="194">
        <v>1349.5666704351956</v>
      </c>
    </row>
    <row r="137" spans="2:18" ht="12.75">
      <c r="B137" s="181"/>
      <c r="C137" s="181"/>
      <c r="D137" s="195"/>
      <c r="F137" s="181" t="s">
        <v>399</v>
      </c>
      <c r="G137" s="181"/>
      <c r="I137" s="198"/>
      <c r="J137" s="194">
        <v>-136.78547747874273</v>
      </c>
      <c r="K137" s="194">
        <v>-98.02857667022835</v>
      </c>
      <c r="L137" s="194">
        <v>-129.518</v>
      </c>
      <c r="M137" s="194">
        <v>393.8863232139999</v>
      </c>
      <c r="N137" s="194">
        <v>-439.2953025618999</v>
      </c>
      <c r="O137" s="194">
        <v>-642.366572</v>
      </c>
      <c r="P137" s="194">
        <v>-156.94605099999993</v>
      </c>
      <c r="Q137" s="194">
        <v>-36.175919</v>
      </c>
      <c r="R137" s="194">
        <v>-37.391653999999974</v>
      </c>
    </row>
    <row r="138" spans="2:18" ht="12.75">
      <c r="B138" s="181"/>
      <c r="C138" s="181"/>
      <c r="D138" s="195"/>
      <c r="E138" s="181" t="s">
        <v>7</v>
      </c>
      <c r="F138" s="181"/>
      <c r="G138" s="181"/>
      <c r="I138" s="198"/>
      <c r="J138" s="197">
        <v>-46.92621021119862</v>
      </c>
      <c r="K138" s="197">
        <v>-1884.3448118963838</v>
      </c>
      <c r="L138" s="197">
        <v>645.4948053088368</v>
      </c>
      <c r="M138" s="197">
        <v>2526.9996270324896</v>
      </c>
      <c r="N138" s="197">
        <v>2636.169981668164</v>
      </c>
      <c r="O138" s="197">
        <v>6047.7574039608935</v>
      </c>
      <c r="P138" s="197">
        <v>3854.0983035401514</v>
      </c>
      <c r="Q138" s="197">
        <v>-541.3453824413367</v>
      </c>
      <c r="R138" s="197">
        <v>2158.3845885871056</v>
      </c>
    </row>
    <row r="139" spans="2:18" ht="12.75">
      <c r="B139" s="181"/>
      <c r="C139" s="181"/>
      <c r="D139" s="195"/>
      <c r="F139" s="181" t="s">
        <v>108</v>
      </c>
      <c r="G139" s="181"/>
      <c r="I139" s="198"/>
      <c r="J139" s="194">
        <v>736.9555268585877</v>
      </c>
      <c r="K139" s="194">
        <v>-328.10333014914204</v>
      </c>
      <c r="L139" s="194">
        <v>-244.58407520102978</v>
      </c>
      <c r="M139" s="194">
        <v>45.83173284016317</v>
      </c>
      <c r="N139" s="194">
        <v>540.5321654758184</v>
      </c>
      <c r="O139" s="194">
        <v>1524.979615221723</v>
      </c>
      <c r="P139" s="194">
        <v>-1467.6789730257503</v>
      </c>
      <c r="Q139" s="194">
        <v>-415.7828903011677</v>
      </c>
      <c r="R139" s="194">
        <v>314.91378700000007</v>
      </c>
    </row>
    <row r="140" spans="2:18" ht="12.75">
      <c r="B140" s="195"/>
      <c r="C140" s="195"/>
      <c r="D140" s="195"/>
      <c r="F140" s="195" t="s">
        <v>399</v>
      </c>
      <c r="G140" s="195"/>
      <c r="I140" s="201"/>
      <c r="J140" s="194">
        <v>-783.8817370697864</v>
      </c>
      <c r="K140" s="194">
        <v>-1556.2414817472418</v>
      </c>
      <c r="L140" s="194">
        <v>890.0788805098666</v>
      </c>
      <c r="M140" s="194">
        <v>2481.1678941923265</v>
      </c>
      <c r="N140" s="194">
        <v>2095.6378161923453</v>
      </c>
      <c r="O140" s="194">
        <v>4522.77778873917</v>
      </c>
      <c r="P140" s="194">
        <v>5321.777276565902</v>
      </c>
      <c r="Q140" s="194">
        <v>-125.56249214016901</v>
      </c>
      <c r="R140" s="194">
        <v>1843.4708015871056</v>
      </c>
    </row>
    <row r="141" spans="2:18" ht="12.75">
      <c r="B141" s="181"/>
      <c r="C141" s="181"/>
      <c r="D141" s="181"/>
      <c r="E141" s="181" t="s">
        <v>10</v>
      </c>
      <c r="F141" s="181"/>
      <c r="G141" s="181"/>
      <c r="I141" s="198"/>
      <c r="J141" s="194">
        <v>0</v>
      </c>
      <c r="K141" s="194">
        <v>0</v>
      </c>
      <c r="L141" s="194">
        <v>0</v>
      </c>
      <c r="M141" s="194">
        <v>0</v>
      </c>
      <c r="N141" s="194">
        <v>0</v>
      </c>
      <c r="O141" s="194">
        <v>0</v>
      </c>
      <c r="P141" s="194">
        <v>0</v>
      </c>
      <c r="Q141" s="194">
        <v>0</v>
      </c>
      <c r="R141" s="194">
        <v>0</v>
      </c>
    </row>
    <row r="142" spans="2:18" ht="12.75">
      <c r="B142" s="181"/>
      <c r="C142" s="181"/>
      <c r="D142" s="181"/>
      <c r="F142" s="181" t="s">
        <v>108</v>
      </c>
      <c r="G142" s="181"/>
      <c r="I142" s="198"/>
      <c r="J142" s="194">
        <v>0</v>
      </c>
      <c r="K142" s="194">
        <v>0</v>
      </c>
      <c r="L142" s="194">
        <v>0</v>
      </c>
      <c r="M142" s="194">
        <v>0</v>
      </c>
      <c r="N142" s="194">
        <v>0</v>
      </c>
      <c r="O142" s="194">
        <v>0</v>
      </c>
      <c r="P142" s="194">
        <v>0</v>
      </c>
      <c r="Q142" s="194">
        <v>0</v>
      </c>
      <c r="R142" s="194">
        <v>0</v>
      </c>
    </row>
    <row r="143" spans="1:18" ht="7.5" customHeight="1">
      <c r="A143" s="185"/>
      <c r="B143" s="185"/>
      <c r="C143" s="185"/>
      <c r="D143" s="185"/>
      <c r="E143" s="185"/>
      <c r="F143" s="185"/>
      <c r="G143" s="185"/>
      <c r="H143" s="186"/>
      <c r="I143" s="186"/>
      <c r="J143" s="202"/>
      <c r="K143" s="202"/>
      <c r="L143" s="202"/>
      <c r="M143" s="202"/>
      <c r="N143" s="202"/>
      <c r="O143" s="202"/>
      <c r="P143" s="202"/>
      <c r="Q143" s="202"/>
      <c r="R143" s="202"/>
    </row>
    <row r="144" spans="2:18" ht="12.75">
      <c r="B144" s="181" t="s">
        <v>57</v>
      </c>
      <c r="C144" s="181" t="s">
        <v>242</v>
      </c>
      <c r="D144" s="203"/>
      <c r="E144" s="203"/>
      <c r="F144" s="203"/>
      <c r="G144" s="203"/>
      <c r="H144" s="203"/>
      <c r="I144" s="204"/>
      <c r="J144" s="194">
        <v>-1709.4789216371757</v>
      </c>
      <c r="K144" s="194">
        <v>2002.6429130670822</v>
      </c>
      <c r="L144" s="194">
        <v>561.0448541784745</v>
      </c>
      <c r="M144" s="194">
        <v>6486.607410926944</v>
      </c>
      <c r="N144" s="194">
        <v>7559.030784331409</v>
      </c>
      <c r="O144" s="194">
        <v>-4524.486496858142</v>
      </c>
      <c r="P144" s="194">
        <v>4178.231614139989</v>
      </c>
      <c r="Q144" s="194">
        <v>8951.133706170505</v>
      </c>
      <c r="R144" s="194">
        <v>-3927.451117610698</v>
      </c>
    </row>
    <row r="145" spans="2:18" ht="12.75">
      <c r="B145" s="181"/>
      <c r="C145" s="181"/>
      <c r="D145" s="181"/>
      <c r="E145" s="181"/>
      <c r="F145" s="181"/>
      <c r="G145" s="181"/>
      <c r="H145" s="181"/>
      <c r="I145" s="198"/>
      <c r="J145" s="197"/>
      <c r="K145" s="197"/>
      <c r="L145" s="197"/>
      <c r="M145" s="197"/>
      <c r="N145" s="197"/>
      <c r="O145" s="197"/>
      <c r="P145" s="197"/>
      <c r="Q145" s="197"/>
      <c r="R145" s="197"/>
    </row>
    <row r="146" spans="2:18" s="24" customFormat="1" ht="12.75">
      <c r="B146" s="62" t="s">
        <v>234</v>
      </c>
      <c r="C146" s="62" t="s">
        <v>36</v>
      </c>
      <c r="D146" s="3"/>
      <c r="E146" s="3"/>
      <c r="F146" s="3"/>
      <c r="I146" s="65"/>
      <c r="J146" s="63">
        <v>-883.1117170954437</v>
      </c>
      <c r="K146" s="63">
        <v>-126.80394809511267</v>
      </c>
      <c r="L146" s="63">
        <v>904.819727777928</v>
      </c>
      <c r="M146" s="63">
        <v>7737.71086786136</v>
      </c>
      <c r="N146" s="63">
        <v>11555.176943973016</v>
      </c>
      <c r="O146" s="63">
        <v>4759.231656647633</v>
      </c>
      <c r="P146" s="63">
        <v>-7568.472686753607</v>
      </c>
      <c r="Q146" s="63">
        <v>1424.3745805786516</v>
      </c>
      <c r="R146" s="63">
        <v>3421.331944750008</v>
      </c>
    </row>
    <row r="147" spans="2:18" ht="12.75">
      <c r="B147" s="181"/>
      <c r="D147" s="195" t="s">
        <v>32</v>
      </c>
      <c r="E147" s="181"/>
      <c r="F147" s="181"/>
      <c r="I147" s="198"/>
      <c r="J147" s="197">
        <v>-999.2</v>
      </c>
      <c r="K147" s="197">
        <v>-242.18821690513414</v>
      </c>
      <c r="L147" s="197">
        <v>461.11600000000004</v>
      </c>
      <c r="M147" s="197">
        <v>7130.076385433398</v>
      </c>
      <c r="N147" s="197">
        <v>5712.200240161728</v>
      </c>
      <c r="O147" s="197">
        <v>5537.796328029883</v>
      </c>
      <c r="P147" s="197">
        <v>-6778.245537923817</v>
      </c>
      <c r="Q147" s="197">
        <v>1016.3966467733164</v>
      </c>
      <c r="R147" s="197">
        <v>4896.039678799209</v>
      </c>
    </row>
    <row r="148" spans="2:18" ht="12.75">
      <c r="B148" s="181"/>
      <c r="D148" s="195" t="s">
        <v>161</v>
      </c>
      <c r="E148" s="181"/>
      <c r="F148" s="181"/>
      <c r="I148" s="198"/>
      <c r="J148" s="197">
        <v>0</v>
      </c>
      <c r="K148" s="197">
        <v>0</v>
      </c>
      <c r="L148" s="197">
        <v>0</v>
      </c>
      <c r="M148" s="197">
        <v>0</v>
      </c>
      <c r="N148" s="197">
        <v>0</v>
      </c>
      <c r="O148" s="197">
        <v>0</v>
      </c>
      <c r="P148" s="197">
        <v>0</v>
      </c>
      <c r="Q148" s="197">
        <v>0</v>
      </c>
      <c r="R148" s="197">
        <v>0</v>
      </c>
    </row>
    <row r="149" spans="2:18" ht="12.75">
      <c r="B149" s="181"/>
      <c r="D149" s="195" t="s">
        <v>33</v>
      </c>
      <c r="E149" s="181"/>
      <c r="F149" s="181"/>
      <c r="I149" s="198"/>
      <c r="J149" s="197">
        <v>116.08828290455637</v>
      </c>
      <c r="K149" s="197">
        <v>115.38426881002147</v>
      </c>
      <c r="L149" s="197">
        <v>443.703727777928</v>
      </c>
      <c r="M149" s="197">
        <v>607.6344824279624</v>
      </c>
      <c r="N149" s="197">
        <v>5842.976703811287</v>
      </c>
      <c r="O149" s="197">
        <v>-778.5646713822499</v>
      </c>
      <c r="P149" s="197">
        <v>-790.2271488297898</v>
      </c>
      <c r="Q149" s="197">
        <v>407.9779338053352</v>
      </c>
      <c r="R149" s="197">
        <v>-1474.7077340492006</v>
      </c>
    </row>
    <row r="150" spans="2:18" s="24" customFormat="1" ht="12.75">
      <c r="B150" s="62" t="s">
        <v>230</v>
      </c>
      <c r="C150" s="3" t="s">
        <v>254</v>
      </c>
      <c r="D150" s="62"/>
      <c r="E150" s="3"/>
      <c r="F150" s="3"/>
      <c r="I150" s="65"/>
      <c r="J150" s="63">
        <v>1925.7769940350618</v>
      </c>
      <c r="K150" s="63">
        <v>2341.225696093118</v>
      </c>
      <c r="L150" s="63">
        <v>4838.904542678928</v>
      </c>
      <c r="M150" s="63">
        <v>5436.172320988131</v>
      </c>
      <c r="N150" s="63">
        <v>1376.7893380043624</v>
      </c>
      <c r="O150" s="63">
        <v>5633.836395181417</v>
      </c>
      <c r="P150" s="63">
        <v>15925.137519660455</v>
      </c>
      <c r="Q150" s="63">
        <v>12793.336963377338</v>
      </c>
      <c r="R150" s="63">
        <v>-572.7796821133982</v>
      </c>
    </row>
    <row r="151" spans="3:18" ht="12.75">
      <c r="C151" s="195" t="s">
        <v>261</v>
      </c>
      <c r="D151" s="195" t="s">
        <v>34</v>
      </c>
      <c r="E151" s="195"/>
      <c r="F151" s="181"/>
      <c r="G151" s="181"/>
      <c r="H151" s="181"/>
      <c r="I151" s="198"/>
      <c r="J151" s="197">
        <v>-303.0780853</v>
      </c>
      <c r="K151" s="197">
        <v>-197.15804265000003</v>
      </c>
      <c r="L151" s="197">
        <v>1715.422</v>
      </c>
      <c r="M151" s="197">
        <v>2006.319889752651</v>
      </c>
      <c r="N151" s="197">
        <v>-3210.9978989561537</v>
      </c>
      <c r="O151" s="197">
        <v>6455.090422756528</v>
      </c>
      <c r="P151" s="197">
        <v>585.8889844097018</v>
      </c>
      <c r="Q151" s="197">
        <v>3031.1967889009097</v>
      </c>
      <c r="R151" s="197">
        <v>13930.179952562867</v>
      </c>
    </row>
    <row r="152" spans="3:18" ht="12.75">
      <c r="C152" s="181"/>
      <c r="E152" s="195" t="s">
        <v>107</v>
      </c>
      <c r="G152" s="181"/>
      <c r="H152" s="181"/>
      <c r="I152" s="198"/>
      <c r="J152" s="197">
        <v>-365.59999999999997</v>
      </c>
      <c r="K152" s="197">
        <v>-190.78000000000003</v>
      </c>
      <c r="L152" s="197">
        <v>1715.7</v>
      </c>
      <c r="M152" s="197">
        <v>1997.4499292526511</v>
      </c>
      <c r="N152" s="197">
        <v>-3214.1421120861537</v>
      </c>
      <c r="O152" s="197">
        <v>6444.24583610258</v>
      </c>
      <c r="P152" s="197">
        <v>1647.7473963807174</v>
      </c>
      <c r="Q152" s="197">
        <v>3023.8329889009096</v>
      </c>
      <c r="R152" s="197">
        <v>14190.095452562866</v>
      </c>
    </row>
    <row r="153" spans="3:18" ht="12.75">
      <c r="C153" s="181"/>
      <c r="E153" s="195" t="s">
        <v>32</v>
      </c>
      <c r="G153" s="181"/>
      <c r="H153" s="181"/>
      <c r="I153" s="198"/>
      <c r="J153" s="197">
        <v>0</v>
      </c>
      <c r="K153" s="197">
        <v>0</v>
      </c>
      <c r="L153" s="197">
        <v>0</v>
      </c>
      <c r="M153" s="197">
        <v>-2.7</v>
      </c>
      <c r="N153" s="197">
        <v>0</v>
      </c>
      <c r="O153" s="197">
        <v>0</v>
      </c>
      <c r="P153" s="197">
        <v>0</v>
      </c>
      <c r="Q153" s="197">
        <v>0</v>
      </c>
      <c r="R153" s="197">
        <v>-288.5000000000001</v>
      </c>
    </row>
    <row r="154" spans="3:18" ht="12.75">
      <c r="C154" s="181"/>
      <c r="E154" s="195" t="s">
        <v>161</v>
      </c>
      <c r="G154" s="181"/>
      <c r="H154" s="181"/>
      <c r="I154" s="198"/>
      <c r="J154" s="197">
        <v>0</v>
      </c>
      <c r="K154" s="197">
        <v>0</v>
      </c>
      <c r="L154" s="197">
        <v>0</v>
      </c>
      <c r="M154" s="197">
        <v>0</v>
      </c>
      <c r="N154" s="197">
        <v>0</v>
      </c>
      <c r="O154" s="197">
        <v>0</v>
      </c>
      <c r="P154" s="197">
        <v>0</v>
      </c>
      <c r="Q154" s="197">
        <v>0</v>
      </c>
      <c r="R154" s="197">
        <v>0</v>
      </c>
    </row>
    <row r="155" spans="3:18" ht="12.75">
      <c r="C155" s="181"/>
      <c r="E155" s="195" t="s">
        <v>33</v>
      </c>
      <c r="G155" s="181"/>
      <c r="H155" s="181"/>
      <c r="I155" s="198"/>
      <c r="J155" s="197">
        <v>62.521914699999996</v>
      </c>
      <c r="K155" s="197">
        <v>-6.378042650000001</v>
      </c>
      <c r="L155" s="197">
        <v>-0.2780000000000014</v>
      </c>
      <c r="M155" s="197">
        <v>11.5699605</v>
      </c>
      <c r="N155" s="197">
        <v>3.1442131300000002</v>
      </c>
      <c r="O155" s="197">
        <v>10.844586653947976</v>
      </c>
      <c r="P155" s="197">
        <v>-1061.8584119710156</v>
      </c>
      <c r="Q155" s="197">
        <v>7.363799999999999</v>
      </c>
      <c r="R155" s="197">
        <v>28.584500000000002</v>
      </c>
    </row>
    <row r="156" spans="3:18" ht="12.75">
      <c r="C156" s="195" t="s">
        <v>262</v>
      </c>
      <c r="D156" s="195" t="s">
        <v>37</v>
      </c>
      <c r="E156" s="195"/>
      <c r="F156" s="181"/>
      <c r="G156" s="181"/>
      <c r="H156" s="181"/>
      <c r="I156" s="198"/>
      <c r="J156" s="197">
        <v>-1928.7954920277496</v>
      </c>
      <c r="K156" s="197">
        <v>-582.981651128717</v>
      </c>
      <c r="L156" s="197">
        <v>-789.8861490019831</v>
      </c>
      <c r="M156" s="197">
        <v>880.6123734503255</v>
      </c>
      <c r="N156" s="197">
        <v>-1997.0640581195557</v>
      </c>
      <c r="O156" s="197">
        <v>-3640.1763994285348</v>
      </c>
      <c r="P156" s="197">
        <v>-2663.7302108582544</v>
      </c>
      <c r="Q156" s="197">
        <v>-4419.862811971818</v>
      </c>
      <c r="R156" s="197">
        <v>-4623.202180745489</v>
      </c>
    </row>
    <row r="157" spans="3:18" ht="12.75">
      <c r="C157" s="181"/>
      <c r="E157" s="195" t="s">
        <v>41</v>
      </c>
      <c r="F157" s="181"/>
      <c r="G157" s="181"/>
      <c r="I157" s="198"/>
      <c r="J157" s="197">
        <v>0</v>
      </c>
      <c r="K157" s="197">
        <v>0</v>
      </c>
      <c r="L157" s="197">
        <v>0</v>
      </c>
      <c r="M157" s="197">
        <v>73.07108718</v>
      </c>
      <c r="N157" s="197">
        <v>-1011.5278669399999</v>
      </c>
      <c r="O157" s="197">
        <v>-1457.265775507003</v>
      </c>
      <c r="P157" s="197">
        <v>-466.64288695334056</v>
      </c>
      <c r="Q157" s="197">
        <v>-995.6952943365635</v>
      </c>
      <c r="R157" s="197">
        <v>-1637.6193566602628</v>
      </c>
    </row>
    <row r="158" spans="3:18" ht="12.75">
      <c r="C158" s="181"/>
      <c r="E158" s="195" t="s">
        <v>32</v>
      </c>
      <c r="F158" s="181"/>
      <c r="G158" s="181"/>
      <c r="I158" s="198"/>
      <c r="J158" s="197">
        <v>23.594181747000036</v>
      </c>
      <c r="K158" s="197">
        <v>-567.5817732300001</v>
      </c>
      <c r="L158" s="197">
        <v>167.58938033999996</v>
      </c>
      <c r="M158" s="197">
        <v>-102.05005079526188</v>
      </c>
      <c r="N158" s="197">
        <v>155.31418605121493</v>
      </c>
      <c r="O158" s="197">
        <v>-968.214468876065</v>
      </c>
      <c r="P158" s="197">
        <v>-594.1320941747086</v>
      </c>
      <c r="Q158" s="197">
        <v>-2439.3044831035477</v>
      </c>
      <c r="R158" s="197">
        <v>-1378.769146357193</v>
      </c>
    </row>
    <row r="159" spans="3:18" ht="12.75">
      <c r="C159" s="181"/>
      <c r="E159" s="195" t="s">
        <v>161</v>
      </c>
      <c r="F159" s="181"/>
      <c r="G159" s="181"/>
      <c r="I159" s="198"/>
      <c r="J159" s="197">
        <v>-47.619039959606425</v>
      </c>
      <c r="K159" s="197">
        <v>-11.86188682999989</v>
      </c>
      <c r="L159" s="197">
        <v>-238.81851504039668</v>
      </c>
      <c r="M159" s="197">
        <v>-117.61507932501092</v>
      </c>
      <c r="N159" s="197">
        <v>-210.79663145040695</v>
      </c>
      <c r="O159" s="197">
        <v>297.8766650468433</v>
      </c>
      <c r="P159" s="197">
        <v>216.02636226979484</v>
      </c>
      <c r="Q159" s="197">
        <v>-504.56202413491474</v>
      </c>
      <c r="R159" s="197">
        <v>54.8261371322551</v>
      </c>
    </row>
    <row r="160" spans="3:18" ht="12.75">
      <c r="C160" s="181"/>
      <c r="E160" s="195" t="s">
        <v>33</v>
      </c>
      <c r="F160" s="181"/>
      <c r="G160" s="181"/>
      <c r="I160" s="198"/>
      <c r="J160" s="197">
        <v>-1904.7706338151431</v>
      </c>
      <c r="K160" s="197">
        <v>-3.5379910687170195</v>
      </c>
      <c r="L160" s="197">
        <v>-718.6570143015864</v>
      </c>
      <c r="M160" s="197">
        <v>1027.2064163905984</v>
      </c>
      <c r="N160" s="197">
        <v>-930.0537457803639</v>
      </c>
      <c r="O160" s="197">
        <v>-1512.5728200923104</v>
      </c>
      <c r="P160" s="197">
        <v>-1818.9815920000003</v>
      </c>
      <c r="Q160" s="197">
        <v>-480.3010103967913</v>
      </c>
      <c r="R160" s="197">
        <v>-1661.6398148602889</v>
      </c>
    </row>
    <row r="161" spans="3:18" ht="12.75">
      <c r="C161" s="195" t="s">
        <v>263</v>
      </c>
      <c r="D161" s="181" t="s">
        <v>239</v>
      </c>
      <c r="E161" s="181"/>
      <c r="F161" s="181"/>
      <c r="I161" s="198"/>
      <c r="J161" s="197">
        <v>3855.2163139900003</v>
      </c>
      <c r="K161" s="197">
        <v>2483.283973209736</v>
      </c>
      <c r="L161" s="197">
        <v>2854.7611762926394</v>
      </c>
      <c r="M161" s="197">
        <v>472.3970616789465</v>
      </c>
      <c r="N161" s="197">
        <v>3681.874184728096</v>
      </c>
      <c r="O161" s="197">
        <v>2910.082506944412</v>
      </c>
      <c r="P161" s="197">
        <v>16661.854747862453</v>
      </c>
      <c r="Q161" s="197">
        <v>7607.040861128506</v>
      </c>
      <c r="R161" s="197">
        <v>-8510.71066159839</v>
      </c>
    </row>
    <row r="162" spans="4:18" ht="12.75">
      <c r="D162" s="181"/>
      <c r="E162" s="195" t="s">
        <v>110</v>
      </c>
      <c r="F162" s="181"/>
      <c r="I162" s="198"/>
      <c r="J162" s="197">
        <v>0</v>
      </c>
      <c r="K162" s="197">
        <v>0</v>
      </c>
      <c r="L162" s="197">
        <v>0</v>
      </c>
      <c r="M162" s="197">
        <v>0</v>
      </c>
      <c r="N162" s="197">
        <v>0</v>
      </c>
      <c r="O162" s="197">
        <v>0</v>
      </c>
      <c r="P162" s="197">
        <v>0</v>
      </c>
      <c r="Q162" s="197">
        <v>0</v>
      </c>
      <c r="R162" s="197">
        <v>0</v>
      </c>
    </row>
    <row r="163" spans="4:18" ht="12.75">
      <c r="D163" s="181"/>
      <c r="E163" s="195" t="s">
        <v>111</v>
      </c>
      <c r="F163" s="181"/>
      <c r="I163" s="198"/>
      <c r="J163" s="197">
        <v>3855.2163139900003</v>
      </c>
      <c r="K163" s="197">
        <v>2489.061899949736</v>
      </c>
      <c r="L163" s="197">
        <v>2835.4757347845875</v>
      </c>
      <c r="M163" s="197">
        <v>480.62464678880843</v>
      </c>
      <c r="N163" s="197">
        <v>3611.035382957854</v>
      </c>
      <c r="O163" s="197">
        <v>2663.2246609530125</v>
      </c>
      <c r="P163" s="197">
        <v>16946.599137976453</v>
      </c>
      <c r="Q163" s="197">
        <v>7570.758044458005</v>
      </c>
      <c r="R163" s="197">
        <v>-9122.622730447289</v>
      </c>
    </row>
    <row r="164" spans="4:18" ht="12.75">
      <c r="D164" s="181"/>
      <c r="E164" s="195" t="s">
        <v>161</v>
      </c>
      <c r="F164" s="181"/>
      <c r="I164" s="198"/>
      <c r="J164" s="197">
        <v>0</v>
      </c>
      <c r="K164" s="197">
        <v>-5.77792674</v>
      </c>
      <c r="L164" s="197">
        <v>4.749055980595639</v>
      </c>
      <c r="M164" s="197">
        <v>6.2214104015989165</v>
      </c>
      <c r="N164" s="197">
        <v>29.005332884650926</v>
      </c>
      <c r="O164" s="197">
        <v>-102.16215400860006</v>
      </c>
      <c r="P164" s="197">
        <v>-29.544390113999896</v>
      </c>
      <c r="Q164" s="197">
        <v>34.88281667050069</v>
      </c>
      <c r="R164" s="197">
        <v>463.27206884889983</v>
      </c>
    </row>
    <row r="165" spans="4:18" ht="12.75">
      <c r="D165" s="181"/>
      <c r="E165" s="195" t="s">
        <v>114</v>
      </c>
      <c r="F165" s="181"/>
      <c r="I165" s="198"/>
      <c r="J165" s="197">
        <v>0</v>
      </c>
      <c r="K165" s="197">
        <v>0</v>
      </c>
      <c r="L165" s="197">
        <v>14.536385527456268</v>
      </c>
      <c r="M165" s="197">
        <v>-14.448995511460861</v>
      </c>
      <c r="N165" s="197">
        <v>41.83346888559139</v>
      </c>
      <c r="O165" s="197">
        <v>349.02</v>
      </c>
      <c r="P165" s="197">
        <v>-255.20000000000005</v>
      </c>
      <c r="Q165" s="197">
        <v>1.40000000000002</v>
      </c>
      <c r="R165" s="197">
        <v>148.64</v>
      </c>
    </row>
    <row r="166" spans="3:18" ht="12.75">
      <c r="C166" s="195" t="s">
        <v>264</v>
      </c>
      <c r="D166" s="196" t="s">
        <v>240</v>
      </c>
      <c r="E166" s="181"/>
      <c r="F166" s="181"/>
      <c r="I166" s="198"/>
      <c r="J166" s="197">
        <v>302.434257372811</v>
      </c>
      <c r="K166" s="197">
        <v>638.0814166620994</v>
      </c>
      <c r="L166" s="197">
        <v>1058.6075153882716</v>
      </c>
      <c r="M166" s="197">
        <v>2076.842996106208</v>
      </c>
      <c r="N166" s="197">
        <v>2902.977110351976</v>
      </c>
      <c r="O166" s="197">
        <v>-91.16013509098748</v>
      </c>
      <c r="P166" s="197">
        <v>1341.1239982465534</v>
      </c>
      <c r="Q166" s="197">
        <v>6574.96212531974</v>
      </c>
      <c r="R166" s="197">
        <v>-1369.0467923323852</v>
      </c>
    </row>
    <row r="167" spans="3:18" ht="12.75">
      <c r="C167" s="181"/>
      <c r="E167" s="195" t="s">
        <v>110</v>
      </c>
      <c r="F167" s="181"/>
      <c r="I167" s="198"/>
      <c r="J167" s="197">
        <v>126.7214426525113</v>
      </c>
      <c r="K167" s="197">
        <v>232.93541387777768</v>
      </c>
      <c r="L167" s="197">
        <v>130.6406454845342</v>
      </c>
      <c r="M167" s="197">
        <v>82.54608083622094</v>
      </c>
      <c r="N167" s="197">
        <v>63.736406604676816</v>
      </c>
      <c r="O167" s="197">
        <v>-146.3190313437879</v>
      </c>
      <c r="P167" s="197">
        <v>-94.39054258996418</v>
      </c>
      <c r="Q167" s="197">
        <v>157.6250115002216</v>
      </c>
      <c r="R167" s="197">
        <v>-136.3689598388859</v>
      </c>
    </row>
    <row r="168" spans="3:18" ht="12.75">
      <c r="C168" s="181"/>
      <c r="E168" s="195" t="s">
        <v>111</v>
      </c>
      <c r="F168" s="181"/>
      <c r="I168" s="198"/>
      <c r="J168" s="197">
        <v>175.91281472029965</v>
      </c>
      <c r="K168" s="197">
        <v>404.8974066943217</v>
      </c>
      <c r="L168" s="197">
        <v>900.43742</v>
      </c>
      <c r="M168" s="197">
        <v>1937.7979139999989</v>
      </c>
      <c r="N168" s="197">
        <v>2926.0191047877156</v>
      </c>
      <c r="O168" s="197">
        <v>143.14497262000043</v>
      </c>
      <c r="P168" s="197">
        <v>1362.2756661844178</v>
      </c>
      <c r="Q168" s="197">
        <v>2396.5563426438166</v>
      </c>
      <c r="R168" s="197">
        <v>500.1838709400005</v>
      </c>
    </row>
    <row r="169" spans="3:18" ht="12.75">
      <c r="C169" s="181"/>
      <c r="E169" s="195" t="s">
        <v>161</v>
      </c>
      <c r="F169" s="181"/>
      <c r="I169" s="198"/>
      <c r="J169" s="197">
        <v>-0.2</v>
      </c>
      <c r="K169" s="197">
        <v>0.24859608999999996</v>
      </c>
      <c r="L169" s="197">
        <v>0.531726273416474</v>
      </c>
      <c r="M169" s="197">
        <v>-1.3363068763530752</v>
      </c>
      <c r="N169" s="197">
        <v>0.5253108073000001</v>
      </c>
      <c r="O169" s="197">
        <v>-0.9636647172</v>
      </c>
      <c r="P169" s="197">
        <v>-2.0966305479000003</v>
      </c>
      <c r="Q169" s="197">
        <v>0.9359417257</v>
      </c>
      <c r="R169" s="197">
        <v>0.05968067649999999</v>
      </c>
    </row>
    <row r="170" spans="3:18" ht="12.75">
      <c r="C170" s="181"/>
      <c r="E170" s="195" t="s">
        <v>114</v>
      </c>
      <c r="F170" s="181"/>
      <c r="I170" s="198"/>
      <c r="J170" s="197">
        <v>0</v>
      </c>
      <c r="K170" s="197">
        <v>0</v>
      </c>
      <c r="L170" s="197">
        <v>26.99772363032084</v>
      </c>
      <c r="M170" s="197">
        <v>57.83530814634144</v>
      </c>
      <c r="N170" s="197">
        <v>-87.30371184771585</v>
      </c>
      <c r="O170" s="197">
        <v>-87.02241165</v>
      </c>
      <c r="P170" s="197">
        <v>75.3355052</v>
      </c>
      <c r="Q170" s="197">
        <v>4019.8448294500013</v>
      </c>
      <c r="R170" s="197">
        <v>-1732.9213841099997</v>
      </c>
    </row>
    <row r="171" spans="2:18" s="24" customFormat="1" ht="12.75">
      <c r="B171" s="62" t="s">
        <v>265</v>
      </c>
      <c r="C171" s="3" t="s">
        <v>259</v>
      </c>
      <c r="D171" s="3"/>
      <c r="E171" s="3"/>
      <c r="F171" s="3"/>
      <c r="G171" s="3"/>
      <c r="H171" s="3"/>
      <c r="I171" s="65"/>
      <c r="J171" s="63">
        <v>-2752.1441985767938</v>
      </c>
      <c r="K171" s="63">
        <v>-211.77883493092304</v>
      </c>
      <c r="L171" s="63">
        <v>-5182.679416278382</v>
      </c>
      <c r="M171" s="63">
        <v>-6687.275777922548</v>
      </c>
      <c r="N171" s="63">
        <v>-5372.935497645969</v>
      </c>
      <c r="O171" s="63">
        <v>-14917.554548687192</v>
      </c>
      <c r="P171" s="63">
        <v>-4178.43321876686</v>
      </c>
      <c r="Q171" s="63">
        <v>-5266.577837785483</v>
      </c>
      <c r="R171" s="63">
        <v>-6776.003380247308</v>
      </c>
    </row>
    <row r="172" spans="3:18" ht="12.75">
      <c r="C172" s="181"/>
      <c r="D172" s="195" t="s">
        <v>41</v>
      </c>
      <c r="G172" s="181"/>
      <c r="H172" s="181"/>
      <c r="I172" s="198"/>
      <c r="J172" s="197">
        <v>-2751.269743011281</v>
      </c>
      <c r="K172" s="197">
        <v>-5329.382596055033</v>
      </c>
      <c r="L172" s="197">
        <v>-5092.3838219799</v>
      </c>
      <c r="M172" s="197">
        <v>-5370.0037163274965</v>
      </c>
      <c r="N172" s="197">
        <v>-6772.212060210297</v>
      </c>
      <c r="O172" s="197">
        <v>-4763.260820292711</v>
      </c>
      <c r="P172" s="197">
        <v>-5093.381959957294</v>
      </c>
      <c r="Q172" s="197">
        <v>-5303.972317465023</v>
      </c>
      <c r="R172" s="197">
        <v>-3702.894354635482</v>
      </c>
    </row>
    <row r="173" spans="3:18" ht="12.75">
      <c r="C173" s="181"/>
      <c r="D173" s="195" t="s">
        <v>32</v>
      </c>
      <c r="G173" s="181"/>
      <c r="H173" s="181"/>
      <c r="I173" s="198"/>
      <c r="J173" s="197">
        <v>-410.3148458999997</v>
      </c>
      <c r="K173" s="197">
        <v>1224.2786573879996</v>
      </c>
      <c r="L173" s="197">
        <v>-1531.6037821737812</v>
      </c>
      <c r="M173" s="197">
        <v>-205.27581817095427</v>
      </c>
      <c r="N173" s="197">
        <v>4127.812397539154</v>
      </c>
      <c r="O173" s="197">
        <v>243.52950451779225</v>
      </c>
      <c r="P173" s="197">
        <v>1462.058252301056</v>
      </c>
      <c r="Q173" s="197">
        <v>-2462.73749690857</v>
      </c>
      <c r="R173" s="197">
        <v>-5714.081076450482</v>
      </c>
    </row>
    <row r="174" spans="3:18" ht="12.75">
      <c r="C174" s="181"/>
      <c r="D174" s="195" t="s">
        <v>161</v>
      </c>
      <c r="G174" s="181"/>
      <c r="H174" s="181"/>
      <c r="I174" s="198"/>
      <c r="J174" s="197">
        <v>-70.01187179347627</v>
      </c>
      <c r="K174" s="197">
        <v>101.41167800000022</v>
      </c>
      <c r="L174" s="197">
        <v>539.9826035233696</v>
      </c>
      <c r="M174" s="197">
        <v>508.9281151787559</v>
      </c>
      <c r="N174" s="197">
        <v>279.5345647244617</v>
      </c>
      <c r="O174" s="197">
        <v>846.2138469509691</v>
      </c>
      <c r="P174" s="197">
        <v>864.2179259623581</v>
      </c>
      <c r="Q174" s="197">
        <v>1402.4324301606143</v>
      </c>
      <c r="R174" s="197">
        <v>1900.0654325117625</v>
      </c>
    </row>
    <row r="175" spans="1:18" ht="12.75">
      <c r="A175" s="205"/>
      <c r="B175" s="205"/>
      <c r="C175" s="206"/>
      <c r="D175" s="207" t="s">
        <v>33</v>
      </c>
      <c r="E175" s="205"/>
      <c r="F175" s="205"/>
      <c r="G175" s="206"/>
      <c r="H175" s="206"/>
      <c r="I175" s="206"/>
      <c r="J175" s="208">
        <v>479.45226212796297</v>
      </c>
      <c r="K175" s="208">
        <v>3791.91342573611</v>
      </c>
      <c r="L175" s="208">
        <v>901.3255843519302</v>
      </c>
      <c r="M175" s="208">
        <v>-1620.9243586028524</v>
      </c>
      <c r="N175" s="208">
        <v>-3008.070399699288</v>
      </c>
      <c r="O175" s="208">
        <v>-11244.037079863241</v>
      </c>
      <c r="P175" s="208">
        <v>-1411.3274370729794</v>
      </c>
      <c r="Q175" s="208">
        <v>1097.699546427496</v>
      </c>
      <c r="R175" s="208">
        <v>740.9066183268933</v>
      </c>
    </row>
    <row r="176" spans="2:18" ht="12.75">
      <c r="B176" s="198"/>
      <c r="C176" s="198"/>
      <c r="D176" s="198"/>
      <c r="E176" s="198"/>
      <c r="F176" s="198"/>
      <c r="G176" s="198"/>
      <c r="H176" s="198"/>
      <c r="I176" s="198"/>
      <c r="J176" s="197"/>
      <c r="K176" s="197"/>
      <c r="L176" s="197"/>
      <c r="M176" s="197"/>
      <c r="N176" s="197"/>
      <c r="O176" s="197"/>
      <c r="P176" s="197"/>
      <c r="Q176" s="197"/>
      <c r="R176" s="197"/>
    </row>
    <row r="177" spans="2:18" s="24" customFormat="1" ht="12.75">
      <c r="B177" s="3"/>
      <c r="C177" s="66" t="s">
        <v>412</v>
      </c>
      <c r="I177" s="65"/>
      <c r="J177" s="63"/>
      <c r="K177" s="63"/>
      <c r="L177" s="63"/>
      <c r="M177" s="63"/>
      <c r="N177" s="63"/>
      <c r="O177" s="63"/>
      <c r="P177" s="63"/>
      <c r="Q177" s="63"/>
      <c r="R177" s="63"/>
    </row>
    <row r="178" spans="2:18" s="24" customFormat="1" ht="12.75">
      <c r="B178" s="3"/>
      <c r="E178" s="24" t="s">
        <v>94</v>
      </c>
      <c r="I178" s="65"/>
      <c r="J178" s="67">
        <v>-1343.8789216371756</v>
      </c>
      <c r="K178" s="67">
        <v>2193.4229130670833</v>
      </c>
      <c r="L178" s="67">
        <v>-1154.6551458215247</v>
      </c>
      <c r="M178" s="67">
        <v>4489.157481674296</v>
      </c>
      <c r="N178" s="67">
        <v>10773.172896417564</v>
      </c>
      <c r="O178" s="67">
        <v>-10968.732332960724</v>
      </c>
      <c r="P178" s="67">
        <v>2530.4842177592686</v>
      </c>
      <c r="Q178" s="67">
        <v>5927.3007172696</v>
      </c>
      <c r="R178" s="67">
        <v>-18117.546570173574</v>
      </c>
    </row>
    <row r="179" spans="2:18" ht="12.75">
      <c r="B179" s="181"/>
      <c r="C179" s="181"/>
      <c r="D179" s="181"/>
      <c r="E179" s="181"/>
      <c r="F179" s="181"/>
      <c r="G179" s="181"/>
      <c r="H179" s="181"/>
      <c r="I179" s="181"/>
      <c r="J179" s="209"/>
      <c r="K179" s="209"/>
      <c r="L179" s="209"/>
      <c r="M179" s="209"/>
      <c r="N179" s="209"/>
      <c r="O179" s="209"/>
      <c r="P179" s="209"/>
      <c r="Q179" s="209"/>
      <c r="R179" s="209"/>
    </row>
    <row r="180" ht="12.75">
      <c r="B180" s="276" t="s">
        <v>413</v>
      </c>
    </row>
  </sheetData>
  <sheetProtection/>
  <printOptions horizontalCentered="1" verticalCentered="1"/>
  <pageMargins left="0.5118110236220472" right="0.5118110236220472" top="0.5118110236220472" bottom="0.5118110236220472" header="0" footer="0"/>
  <pageSetup horizontalDpi="600" verticalDpi="600" orientation="portrait" scale="53" r:id="rId1"/>
  <rowBreaks count="2" manualBreakCount="2">
    <brk id="81" max="255" man="1"/>
    <brk id="1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Isabel Méndez Ferrada</dc:creator>
  <cp:keywords/>
  <dc:description/>
  <cp:lastModifiedBy>ETRUJILL</cp:lastModifiedBy>
  <cp:lastPrinted>2011-03-21T21:00:45Z</cp:lastPrinted>
  <dcterms:created xsi:type="dcterms:W3CDTF">2002-06-04T19:14:13Z</dcterms:created>
  <dcterms:modified xsi:type="dcterms:W3CDTF">2012-06-07T20:12:39Z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