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7715" windowHeight="8220" tabRatio="813" activeTab="0"/>
  </bookViews>
  <sheets>
    <sheet name="Índice" sheetId="1" r:id="rId1"/>
    <sheet name="Glos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</sheets>
  <definedNames>
    <definedName name="_71_Temp" localSheetId="3">#REF!</definedName>
    <definedName name="_71_Temp" localSheetId="36">#REF!</definedName>
    <definedName name="_71_Temp" localSheetId="1">#REF!</definedName>
    <definedName name="_71_Temp" localSheetId="0">#REF!</definedName>
    <definedName name="_71_Temp">#REF!</definedName>
    <definedName name="_72_Temp" localSheetId="3">#REF!</definedName>
    <definedName name="_72_Temp" localSheetId="36">#REF!</definedName>
    <definedName name="_72_Temp">#REF!</definedName>
    <definedName name="_xlfn.IFERROR" hidden="1">#NAME?</definedName>
    <definedName name="Area_a_imprimir" localSheetId="18">#REF!</definedName>
    <definedName name="Area_a_imprimir" localSheetId="19">#REF!</definedName>
    <definedName name="Area_a_imprimir" localSheetId="20">#REF!</definedName>
    <definedName name="Area_a_imprimir" localSheetId="3">#REF!</definedName>
    <definedName name="Area_a_imprimir" localSheetId="21">#REF!</definedName>
    <definedName name="Area_a_imprimir" localSheetId="22">#REF!</definedName>
    <definedName name="Area_a_imprimir" localSheetId="23">#REF!</definedName>
    <definedName name="Area_a_imprimir" localSheetId="25">#REF!</definedName>
    <definedName name="Area_a_imprimir" localSheetId="26">#REF!</definedName>
    <definedName name="Area_a_imprimir" localSheetId="27">#REF!</definedName>
    <definedName name="Area_a_imprimir" localSheetId="30">#REF!</definedName>
    <definedName name="Area_a_imprimir" localSheetId="32">#REF!</definedName>
    <definedName name="Area_a_imprimir" localSheetId="36">#REF!</definedName>
    <definedName name="Area_a_imprimir" localSheetId="1">#REF!</definedName>
    <definedName name="Area_a_imprimir" localSheetId="0">#REF!</definedName>
    <definedName name="Area_a_imprimir">#REF!</definedName>
    <definedName name="Area_de_impresión" localSheetId="3">#REF!</definedName>
    <definedName name="Area_de_impresión" localSheetId="36">#REF!</definedName>
    <definedName name="Area_de_impresión">#REF!</definedName>
    <definedName name="_xlnm.Print_Area" localSheetId="2">'1'!$B$4:$D$35</definedName>
    <definedName name="_xlnm.Print_Area" localSheetId="11">'10'!$B$4:$S$28</definedName>
    <definedName name="_xlnm.Print_Area" localSheetId="12">'11'!$B$4:$L$31</definedName>
    <definedName name="_xlnm.Print_Area" localSheetId="13">'12'!$B$3:$N$26</definedName>
    <definedName name="_xlnm.Print_Area" localSheetId="14">'13'!$B$3:$P$28</definedName>
    <definedName name="_xlnm.Print_Area" localSheetId="15">'14'!$B$3:$M$31</definedName>
    <definedName name="_xlnm.Print_Area" localSheetId="16">'15'!$B$3:$N$26</definedName>
    <definedName name="_xlnm.Print_Area" localSheetId="17">'16'!$B$3:$T$28</definedName>
    <definedName name="_xlnm.Print_Area" localSheetId="18">'17'!$B$3:$J$27</definedName>
    <definedName name="_xlnm.Print_Area" localSheetId="19">'18'!$B$3:$N$26</definedName>
    <definedName name="_xlnm.Print_Area" localSheetId="20">'19'!$B$3:$T$28</definedName>
    <definedName name="_xlnm.Print_Area" localSheetId="3">'2'!$B$4:$D$134</definedName>
    <definedName name="_xlnm.Print_Area" localSheetId="21">'20'!$B$3:$J$27</definedName>
    <definedName name="_xlnm.Print_Area" localSheetId="22">'21'!$B$3:$N$26</definedName>
    <definedName name="_xlnm.Print_Area" localSheetId="23">'22'!$B$2:$P$28</definedName>
    <definedName name="_xlnm.Print_Area" localSheetId="25">'24'!$B$3:$N$26</definedName>
    <definedName name="_xlnm.Print_Area" localSheetId="26">'25'!$B$3:$T$28</definedName>
    <definedName name="_xlnm.Print_Area" localSheetId="27">'26'!$B$3:$C$27</definedName>
    <definedName name="_xlnm.Print_Area" localSheetId="30">'29'!$B$3:$H$27</definedName>
    <definedName name="_xlnm.Print_Area" localSheetId="31">'30'!$B$3:$N$26</definedName>
    <definedName name="_xlnm.Print_Area" localSheetId="32">'31'!$B$3:$P$28</definedName>
    <definedName name="_xlnm.Print_Area" localSheetId="34">'33'!$B$3:$N$27</definedName>
    <definedName name="_xlnm.Print_Area" localSheetId="35">'34'!$B$4:$M$27</definedName>
    <definedName name="_xlnm.Print_Area" localSheetId="36">'35'!$B$4:$N$27</definedName>
    <definedName name="_xlnm.Print_Area" localSheetId="6">'5'!$B$4:$N$30</definedName>
    <definedName name="_xlnm.Print_Area" localSheetId="7">'6'!$B$4:$T$32</definedName>
    <definedName name="_xlnm.Print_Area" localSheetId="9">'8'!$B$4:$L$27</definedName>
    <definedName name="_xlnm.Print_Area" localSheetId="10">'9'!$B$4:$N$26</definedName>
    <definedName name="_xlnm.Print_Area" localSheetId="1">'Glosa'!$B$3:$F$26</definedName>
    <definedName name="comg" localSheetId="18">#REF!</definedName>
    <definedName name="comg" localSheetId="19">#REF!</definedName>
    <definedName name="comg" localSheetId="20">#REF!</definedName>
    <definedName name="comg" localSheetId="3">#REF!</definedName>
    <definedName name="comg" localSheetId="21">#REF!</definedName>
    <definedName name="comg" localSheetId="22">#REF!</definedName>
    <definedName name="comg" localSheetId="23">#REF!</definedName>
    <definedName name="comg" localSheetId="25">#REF!</definedName>
    <definedName name="comg" localSheetId="26">#REF!</definedName>
    <definedName name="comg" localSheetId="27">#REF!</definedName>
    <definedName name="comg" localSheetId="30">#REF!</definedName>
    <definedName name="comg" localSheetId="32">#REF!</definedName>
    <definedName name="comg" localSheetId="36">#REF!</definedName>
    <definedName name="comg" localSheetId="1">#REF!</definedName>
    <definedName name="comg" localSheetId="0">#REF!</definedName>
    <definedName name="comg">#REF!</definedName>
    <definedName name="d" localSheetId="3">#REF!</definedName>
    <definedName name="d" localSheetId="36">#REF!</definedName>
    <definedName name="d">#REF!</definedName>
    <definedName name="ff" localSheetId="3">#REF!</definedName>
    <definedName name="ff" localSheetId="36">#REF!</definedName>
    <definedName name="ff">#REF!</definedName>
    <definedName name="P1D" localSheetId="3">#REF!</definedName>
    <definedName name="P1D" localSheetId="36">#REF!</definedName>
    <definedName name="P1D">#REF!</definedName>
    <definedName name="P1G" localSheetId="3">#REF!</definedName>
    <definedName name="P1G" localSheetId="36">#REF!</definedName>
    <definedName name="P1G">#REF!</definedName>
    <definedName name="Pág.1" localSheetId="3">#REF!</definedName>
    <definedName name="Pág.1" localSheetId="36">#REF!</definedName>
    <definedName name="Pág.1">#REF!</definedName>
    <definedName name="Pág.2" localSheetId="3">#REF!</definedName>
    <definedName name="Pág.2" localSheetId="36">#REF!</definedName>
    <definedName name="Pág.2">#REF!</definedName>
    <definedName name="Pág.3" localSheetId="3">#REF!</definedName>
    <definedName name="Pág.3" localSheetId="36">#REF!</definedName>
    <definedName name="Pág.3">#REF!</definedName>
    <definedName name="Pág.4" localSheetId="3">#REF!</definedName>
    <definedName name="Pág.4" localSheetId="36">#REF!</definedName>
    <definedName name="Pág.4">#REF!</definedName>
    <definedName name="Pág.5" localSheetId="3">#REF!</definedName>
    <definedName name="Pág.5" localSheetId="36">#REF!</definedName>
    <definedName name="Pág.5">#REF!</definedName>
    <definedName name="Pág.6" localSheetId="3">#REF!</definedName>
    <definedName name="Pág.6" localSheetId="36">#REF!</definedName>
    <definedName name="Pág.6">#REF!</definedName>
    <definedName name="Publicación" localSheetId="3">#REF!</definedName>
    <definedName name="Publicación" localSheetId="36">#REF!</definedName>
    <definedName name="Publicación">#REF!</definedName>
    <definedName name="SAM" localSheetId="34">#REF!</definedName>
    <definedName name="SAM" localSheetId="35">#REF!</definedName>
    <definedName name="SAM" localSheetId="36">#REF!</definedName>
    <definedName name="SAM">'13'!$E$1</definedName>
    <definedName name="SAM_4x4" localSheetId="18">#REF!</definedName>
    <definedName name="SAM_4x4" localSheetId="19">#REF!</definedName>
    <definedName name="SAM_4x4" localSheetId="20">#REF!</definedName>
    <definedName name="SAM_4x4" localSheetId="3">#REF!</definedName>
    <definedName name="SAM_4x4" localSheetId="21">#REF!</definedName>
    <definedName name="SAM_4x4" localSheetId="22">#REF!</definedName>
    <definedName name="SAM_4x4" localSheetId="23">#REF!</definedName>
    <definedName name="SAM_4x4" localSheetId="25">#REF!</definedName>
    <definedName name="SAM_4x4" localSheetId="26">#REF!</definedName>
    <definedName name="SAM_4x4" localSheetId="27">#REF!</definedName>
    <definedName name="SAM_4x4" localSheetId="30">#REF!</definedName>
    <definedName name="SAM_4x4" localSheetId="32">#REF!</definedName>
    <definedName name="SAM_4x4" localSheetId="36">#REF!</definedName>
    <definedName name="SAM_4x4" localSheetId="1">#REF!</definedName>
    <definedName name="SAM_4x4" localSheetId="0">#REF!</definedName>
    <definedName name="SAM_4x4">#REF!</definedName>
    <definedName name="SAMR" localSheetId="3">#REF!</definedName>
    <definedName name="SAMR" localSheetId="34">#REF!</definedName>
    <definedName name="SAMR" localSheetId="35">#REF!</definedName>
    <definedName name="SAMR" localSheetId="36">#REF!</definedName>
    <definedName name="SAMR">#REF!</definedName>
  </definedNames>
  <calcPr fullCalcOnLoad="1"/>
</workbook>
</file>

<file path=xl/sharedStrings.xml><?xml version="1.0" encoding="utf-8"?>
<sst xmlns="http://schemas.openxmlformats.org/spreadsheetml/2006/main" count="2286" uniqueCount="156">
  <si>
    <t>Servicios de vivienda</t>
  </si>
  <si>
    <t>Administración pública</t>
  </si>
  <si>
    <t>Otros bienes y servicios</t>
  </si>
  <si>
    <t>Consumo intermedio</t>
  </si>
  <si>
    <t>Matriz de producción</t>
  </si>
  <si>
    <t>Precio Básico</t>
  </si>
  <si>
    <t>Producto</t>
  </si>
  <si>
    <t>Actividad</t>
  </si>
  <si>
    <t>Total</t>
  </si>
  <si>
    <t/>
  </si>
  <si>
    <t>Cuadrante de utilización intermedia nacional</t>
  </si>
  <si>
    <t>Precio básico</t>
  </si>
  <si>
    <t>Cuadrante de utilización final nacional</t>
  </si>
  <si>
    <t>Demanda final</t>
  </si>
  <si>
    <t>Utilización</t>
  </si>
  <si>
    <t>Consumo</t>
  </si>
  <si>
    <t xml:space="preserve">Formación </t>
  </si>
  <si>
    <t>Variación de</t>
  </si>
  <si>
    <t>Exportaciones</t>
  </si>
  <si>
    <t>total</t>
  </si>
  <si>
    <t>intermedio</t>
  </si>
  <si>
    <t>de hogares</t>
  </si>
  <si>
    <t>de IPSFL</t>
  </si>
  <si>
    <t>de gobierno</t>
  </si>
  <si>
    <t>bruta de</t>
  </si>
  <si>
    <t>existencias</t>
  </si>
  <si>
    <t>capital fijo</t>
  </si>
  <si>
    <t>Impuestos</t>
  </si>
  <si>
    <t>Precuadrante de oferta total</t>
  </si>
  <si>
    <t>Producción</t>
  </si>
  <si>
    <t>Importaciones</t>
  </si>
  <si>
    <t>Derechos de</t>
  </si>
  <si>
    <t>Oferta</t>
  </si>
  <si>
    <t>bruta</t>
  </si>
  <si>
    <t>precio cif</t>
  </si>
  <si>
    <t>importación</t>
  </si>
  <si>
    <t>precio básico</t>
  </si>
  <si>
    <t>Remuneraciones</t>
  </si>
  <si>
    <t>Cuadrante de valor agregado</t>
  </si>
  <si>
    <t>Item</t>
  </si>
  <si>
    <t>Valor agregado</t>
  </si>
  <si>
    <t>Excedente bruto de explotación</t>
  </si>
  <si>
    <t>Impuestos indirectos sobre</t>
  </si>
  <si>
    <t>bienes y servicios</t>
  </si>
  <si>
    <t>Otros impuestos</t>
  </si>
  <si>
    <t>indirectos netos</t>
  </si>
  <si>
    <t>VBP precio productor</t>
  </si>
  <si>
    <t>- Impuestos Indirectos sobre</t>
  </si>
  <si>
    <t>VBP precio básico</t>
  </si>
  <si>
    <t>Cuadrante de utilización intermedia importada</t>
  </si>
  <si>
    <t>Total valor agregado</t>
  </si>
  <si>
    <t>Derechos de importación</t>
  </si>
  <si>
    <t>IVA no deducible</t>
  </si>
  <si>
    <t>PIB</t>
  </si>
  <si>
    <t>Menos: Importaciones cif</t>
  </si>
  <si>
    <t>Margen de</t>
  </si>
  <si>
    <t>Impuestos indirectos</t>
  </si>
  <si>
    <t>Impuesto al</t>
  </si>
  <si>
    <t>precios cif</t>
  </si>
  <si>
    <t>comercio</t>
  </si>
  <si>
    <t>sobre bienes y servicios</t>
  </si>
  <si>
    <t>valor agregado</t>
  </si>
  <si>
    <t>precios usuario</t>
  </si>
  <si>
    <t>Cuadrante de utilización intermedia total</t>
  </si>
  <si>
    <t>Cuadrante de utilización final total</t>
  </si>
  <si>
    <t xml:space="preserve"> </t>
  </si>
  <si>
    <t>Precuadrante de oferta nacional</t>
  </si>
  <si>
    <t>nacional</t>
  </si>
  <si>
    <t>precios básicos</t>
  </si>
  <si>
    <t>Precuadrante de oferta importada</t>
  </si>
  <si>
    <t>importada</t>
  </si>
  <si>
    <t>precio usuario</t>
  </si>
  <si>
    <t>Cuadrante de utilización final importada</t>
  </si>
  <si>
    <t>precio productor</t>
  </si>
  <si>
    <t xml:space="preserve">Derechos de </t>
  </si>
  <si>
    <t>Matriz de inversión</t>
  </si>
  <si>
    <t>Total bienes de capital a precio usuario</t>
  </si>
  <si>
    <t>Formación</t>
  </si>
  <si>
    <t>Variación</t>
  </si>
  <si>
    <t>de</t>
  </si>
  <si>
    <t>capital</t>
  </si>
  <si>
    <t>Bienes de capital nacionales precio usuario</t>
  </si>
  <si>
    <t>Bienes de capital importados precio usuario</t>
  </si>
  <si>
    <t>Índice de cuadros</t>
  </si>
  <si>
    <t>No.</t>
  </si>
  <si>
    <t>Cuadro</t>
  </si>
  <si>
    <t>Valorización</t>
  </si>
  <si>
    <t>Producto interno bruto. Enfoque de la producción</t>
  </si>
  <si>
    <t>Producto interno bruto. Enfoque del ingreso</t>
  </si>
  <si>
    <t>Producto interno bruto. Enfoque del gasto</t>
  </si>
  <si>
    <t>Precios de usuario</t>
  </si>
  <si>
    <t>Precios de productor</t>
  </si>
  <si>
    <t>Precios básicos</t>
  </si>
  <si>
    <t xml:space="preserve">Matriz de producción </t>
  </si>
  <si>
    <t>Matriz de inversión total</t>
  </si>
  <si>
    <t>Matriz de inversión bienes y servicios nacionales</t>
  </si>
  <si>
    <t>Matriz de inversión bienes y servicios importados</t>
  </si>
  <si>
    <t>Código de actividad económica 2008</t>
  </si>
  <si>
    <t>Código de productos 2008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</si>
  <si>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</si>
  <si>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</si>
  <si>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</si>
  <si>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</si>
  <si>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</si>
  <si>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</si>
  <si>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</si>
  <si>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</si>
  <si>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</si>
  <si>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</si>
  <si>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</si>
  <si>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</si>
  <si>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</si>
  <si>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</si>
  <si>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</si>
  <si>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</si>
  <si>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</si>
  <si>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</si>
  <si>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</si>
  <si>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</si>
  <si>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</si>
  <si>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</si>
  <si>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</si>
  <si>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</si>
  <si>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</si>
  <si>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</si>
  <si>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</si>
  <si>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</si>
  <si>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</si>
  <si>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</si>
  <si>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</si>
  <si>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</si>
  <si>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</si>
  <si>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35</t>
  </si>
  <si>
    <t>CUADRO 34</t>
  </si>
  <si>
    <t>(millones de pesos de 2010)</t>
  </si>
  <si>
    <t xml:space="preserve">Listado a 12 actividades y 12 productos </t>
  </si>
  <si>
    <t>Agropecuario-silvícola</t>
  </si>
  <si>
    <t>Productos agropecuario-silvícola</t>
  </si>
  <si>
    <t>Pesca</t>
  </si>
  <si>
    <t>Productos de la pesca</t>
  </si>
  <si>
    <t>Minería</t>
  </si>
  <si>
    <t>Minerales</t>
  </si>
  <si>
    <t>Industria manufacturera</t>
  </si>
  <si>
    <t>Productos manufacturados</t>
  </si>
  <si>
    <t>Electricidad, gas y agua</t>
  </si>
  <si>
    <t>Construcción</t>
  </si>
  <si>
    <t>Productos de la construcción</t>
  </si>
  <si>
    <t>Comercio, hoteles y restaurantes</t>
  </si>
  <si>
    <t>Servicios de comercio, hoteles y restaurantes</t>
  </si>
  <si>
    <t>Transporte y comunicaciones</t>
  </si>
  <si>
    <t>Servicios de transporte y comunicaciones</t>
  </si>
  <si>
    <t>Intermediación financiera y servicios empresariales</t>
  </si>
  <si>
    <t>Servicios financieros y empresariales</t>
  </si>
  <si>
    <t>Servicios personales</t>
  </si>
  <si>
    <t>Servicios de la administración pública</t>
  </si>
  <si>
    <t>Producto interno bruto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</si>
</sst>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_-[$€-2]* #,##0.00_-;\-[$€-2]* #,##0.00_-;_-[$€-2]* &quot;-&quot;??_-"/>
    <numFmt numFmtId="167" formatCode="_(&quot;€&quot;* #,##0.00_);_(&quot;€&quot;* \(#,##0.00\);_(&quot;€&quot;* &quot;-&quot;??_);_(@_)"/>
    <numFmt numFmtId="168" formatCode="_-* #,##0.0000\ _€_-;\-* #,##0.0000\ _€_-;_-* &quot;-&quot;??\ _€_-;_-@_-"/>
    <numFmt numFmtId="169" formatCode="0.0"/>
    <numFmt numFmtId="170" formatCode="_(* #,##0_);_(* \(#,##0\);_(* &quot;-&quot;??_);_(@_)"/>
    <numFmt numFmtId="171" formatCode="#,##0.000000"/>
    <numFmt numFmtId="172" formatCode="0_ ;[Red]\-0\ "/>
    <numFmt numFmtId="173" formatCode="#,##0.000000000000000000_ ;[Red]\-#,##0.000000000000000000\ "/>
    <numFmt numFmtId="174" formatCode="#,##0.0000000"/>
    <numFmt numFmtId="175" formatCode="_-* #,##0.0\ _€_-;\-* #,##0.0\ _€_-;_-* &quot;-&quot;??\ _€_-;_-@_-"/>
    <numFmt numFmtId="176" formatCode="_-* #,##0.00000\ _€_-;\-* #,##0.00000\ _€_-;_-* &quot;-&quot;??\ _€_-;_-@_-"/>
    <numFmt numFmtId="177" formatCode="#,##0.000"/>
    <numFmt numFmtId="17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Geneva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2"/>
      <color indexed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>
        <color indexed="42"/>
      </top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2" fillId="0" borderId="0" xfId="91" applyFill="1" applyBorder="1">
      <alignment/>
      <protection/>
    </xf>
    <xf numFmtId="0" fontId="8" fillId="0" borderId="0" xfId="91" applyFont="1" applyFill="1" applyBorder="1" applyAlignment="1">
      <alignment horizontal="center"/>
      <protection/>
    </xf>
    <xf numFmtId="0" fontId="2" fillId="0" borderId="10" xfId="91" applyFill="1" applyBorder="1">
      <alignment/>
      <protection/>
    </xf>
    <xf numFmtId="38" fontId="2" fillId="0" borderId="0" xfId="91" applyNumberFormat="1" applyFill="1" applyBorder="1">
      <alignment/>
      <protection/>
    </xf>
    <xf numFmtId="0" fontId="2" fillId="0" borderId="0" xfId="91" applyFont="1" applyFill="1" applyBorder="1" applyAlignment="1">
      <alignment horizontal="center"/>
      <protection/>
    </xf>
    <xf numFmtId="3" fontId="2" fillId="0" borderId="0" xfId="91" applyNumberFormat="1">
      <alignment/>
      <protection/>
    </xf>
    <xf numFmtId="0" fontId="2" fillId="0" borderId="10" xfId="91" applyFont="1" applyFill="1" applyBorder="1" applyAlignment="1">
      <alignment horizontal="center"/>
      <protection/>
    </xf>
    <xf numFmtId="0" fontId="5" fillId="0" borderId="0" xfId="91" applyFont="1" applyFill="1" applyBorder="1" applyAlignment="1">
      <alignment horizontal="center"/>
      <protection/>
    </xf>
    <xf numFmtId="3" fontId="2" fillId="0" borderId="0" xfId="91" applyNumberFormat="1" applyFont="1" applyFill="1" applyBorder="1" applyAlignment="1">
      <alignment horizontal="right"/>
      <protection/>
    </xf>
    <xf numFmtId="0" fontId="7" fillId="0" borderId="0" xfId="91" applyFont="1" applyFill="1" applyBorder="1" applyAlignment="1">
      <alignment horizontal="center"/>
      <protection/>
    </xf>
    <xf numFmtId="3" fontId="2" fillId="0" borderId="0" xfId="91" applyNumberFormat="1" applyFont="1">
      <alignment/>
      <protection/>
    </xf>
    <xf numFmtId="0" fontId="7" fillId="0" borderId="11" xfId="91" applyFont="1" applyBorder="1">
      <alignment/>
      <protection/>
    </xf>
    <xf numFmtId="4" fontId="2" fillId="0" borderId="0" xfId="91" applyNumberFormat="1">
      <alignment/>
      <protection/>
    </xf>
    <xf numFmtId="3" fontId="52" fillId="0" borderId="0" xfId="0" applyNumberFormat="1" applyFont="1" applyFill="1" applyAlignment="1">
      <alignment/>
    </xf>
    <xf numFmtId="3" fontId="9" fillId="0" borderId="0" xfId="92" applyNumberFormat="1" applyFont="1" applyFill="1" applyBorder="1">
      <alignment/>
      <protection/>
    </xf>
    <xf numFmtId="4" fontId="10" fillId="0" borderId="0" xfId="93" applyNumberFormat="1" applyFont="1" applyFill="1" applyBorder="1">
      <alignment/>
      <protection/>
    </xf>
    <xf numFmtId="0" fontId="4" fillId="0" borderId="0" xfId="73" applyFill="1" applyBorder="1">
      <alignment/>
      <protection/>
    </xf>
    <xf numFmtId="0" fontId="7" fillId="0" borderId="11" xfId="73" applyFont="1" applyFill="1" applyBorder="1">
      <alignment/>
      <protection/>
    </xf>
    <xf numFmtId="49" fontId="2" fillId="0" borderId="0" xfId="91" applyNumberFormat="1" applyFont="1" applyAlignment="1">
      <alignment horizontal="left"/>
      <protection/>
    </xf>
    <xf numFmtId="38" fontId="2" fillId="0" borderId="0" xfId="91" applyNumberFormat="1" applyFont="1">
      <alignment/>
      <protection/>
    </xf>
    <xf numFmtId="0" fontId="2" fillId="0" borderId="10" xfId="91" applyFont="1" applyFill="1" applyBorder="1">
      <alignment/>
      <protection/>
    </xf>
    <xf numFmtId="0" fontId="8" fillId="0" borderId="0" xfId="73" applyFont="1" applyFill="1" applyBorder="1">
      <alignment/>
      <protection/>
    </xf>
    <xf numFmtId="0" fontId="7" fillId="0" borderId="0" xfId="73" applyFont="1" applyFill="1" applyBorder="1">
      <alignment/>
      <protection/>
    </xf>
    <xf numFmtId="0" fontId="8" fillId="0" borderId="11" xfId="73" applyFont="1" applyFill="1" applyBorder="1">
      <alignment/>
      <protection/>
    </xf>
    <xf numFmtId="0" fontId="5" fillId="0" borderId="0" xfId="73" applyFont="1" applyFill="1" applyBorder="1">
      <alignment/>
      <protection/>
    </xf>
    <xf numFmtId="0" fontId="8" fillId="0" borderId="0" xfId="73" applyFont="1" applyFill="1" applyBorder="1" applyAlignment="1">
      <alignment horizontal="center"/>
      <protection/>
    </xf>
    <xf numFmtId="0" fontId="8" fillId="0" borderId="12" xfId="91" applyFont="1" applyFill="1" applyBorder="1" applyAlignment="1">
      <alignment horizontal="center"/>
      <protection/>
    </xf>
    <xf numFmtId="0" fontId="5" fillId="0" borderId="0" xfId="73" applyFont="1">
      <alignment/>
      <protection/>
    </xf>
    <xf numFmtId="0" fontId="8" fillId="0" borderId="0" xfId="73" applyFont="1" applyFill="1" applyBorder="1" applyAlignment="1">
      <alignment horizontal="left"/>
      <protection/>
    </xf>
    <xf numFmtId="0" fontId="8" fillId="0" borderId="0" xfId="73" applyFont="1" applyAlignment="1">
      <alignment horizontal="center"/>
      <protection/>
    </xf>
    <xf numFmtId="0" fontId="7" fillId="0" borderId="12" xfId="91" applyFont="1" applyFill="1" applyBorder="1" applyAlignment="1">
      <alignment horizontal="center"/>
      <protection/>
    </xf>
    <xf numFmtId="3" fontId="2" fillId="0" borderId="0" xfId="73" applyNumberFormat="1" applyFont="1" applyFill="1" applyBorder="1">
      <alignment/>
      <protection/>
    </xf>
    <xf numFmtId="3" fontId="2" fillId="0" borderId="0" xfId="73" applyNumberFormat="1" applyFont="1" applyFill="1" applyBorder="1" applyAlignment="1">
      <alignment horizontal="right"/>
      <protection/>
    </xf>
    <xf numFmtId="38" fontId="5" fillId="0" borderId="0" xfId="91" applyNumberFormat="1" applyFont="1" applyFill="1" applyBorder="1">
      <alignment/>
      <protection/>
    </xf>
    <xf numFmtId="0" fontId="7" fillId="0" borderId="0" xfId="73" applyFont="1" applyFill="1" applyBorder="1" applyAlignment="1">
      <alignment horizontal="center"/>
      <protection/>
    </xf>
    <xf numFmtId="0" fontId="5" fillId="0" borderId="10" xfId="91" applyFont="1" applyFill="1" applyBorder="1">
      <alignment/>
      <protection/>
    </xf>
    <xf numFmtId="0" fontId="4" fillId="0" borderId="0" xfId="73">
      <alignment/>
      <protection/>
    </xf>
    <xf numFmtId="0" fontId="8" fillId="0" borderId="11" xfId="73" applyFont="1" applyFill="1" applyBorder="1" applyAlignment="1">
      <alignment horizontal="center"/>
      <protection/>
    </xf>
    <xf numFmtId="0" fontId="2" fillId="0" borderId="0" xfId="91" applyFont="1">
      <alignment/>
      <protection/>
    </xf>
    <xf numFmtId="0" fontId="2" fillId="0" borderId="0" xfId="91" applyFont="1" applyFill="1" applyBorder="1">
      <alignment/>
      <protection/>
    </xf>
    <xf numFmtId="0" fontId="2" fillId="0" borderId="0" xfId="91">
      <alignment/>
      <protection/>
    </xf>
    <xf numFmtId="0" fontId="7" fillId="0" borderId="0" xfId="91" applyFont="1">
      <alignment/>
      <protection/>
    </xf>
    <xf numFmtId="0" fontId="7" fillId="0" borderId="0" xfId="91" applyFont="1" applyFill="1" applyBorder="1">
      <alignment/>
      <protection/>
    </xf>
    <xf numFmtId="0" fontId="7" fillId="0" borderId="11" xfId="91" applyFont="1" applyFill="1" applyBorder="1">
      <alignment/>
      <protection/>
    </xf>
    <xf numFmtId="0" fontId="2" fillId="0" borderId="0" xfId="91" applyFont="1" applyFill="1" applyBorder="1" applyAlignment="1">
      <alignment/>
      <protection/>
    </xf>
    <xf numFmtId="0" fontId="5" fillId="0" borderId="0" xfId="94" applyFont="1" applyFill="1" applyBorder="1" applyAlignment="1">
      <alignment horizontal="left"/>
      <protection/>
    </xf>
    <xf numFmtId="0" fontId="8" fillId="0" borderId="11" xfId="91" applyFont="1" applyFill="1" applyBorder="1">
      <alignment/>
      <protection/>
    </xf>
    <xf numFmtId="0" fontId="8" fillId="0" borderId="0" xfId="91" applyFont="1" applyFill="1" applyBorder="1">
      <alignment/>
      <protection/>
    </xf>
    <xf numFmtId="0" fontId="8" fillId="0" borderId="12" xfId="91" applyFont="1" applyFill="1" applyBorder="1">
      <alignment/>
      <protection/>
    </xf>
    <xf numFmtId="0" fontId="7" fillId="0" borderId="12" xfId="91" applyFont="1" applyFill="1" applyBorder="1">
      <alignment/>
      <protection/>
    </xf>
    <xf numFmtId="38" fontId="2" fillId="0" borderId="0" xfId="91" applyNumberFormat="1" applyFont="1" applyFill="1" applyBorder="1">
      <alignment/>
      <protection/>
    </xf>
    <xf numFmtId="3" fontId="7" fillId="0" borderId="11" xfId="91" applyNumberFormat="1" applyFont="1" applyFill="1" applyBorder="1">
      <alignment/>
      <protection/>
    </xf>
    <xf numFmtId="3" fontId="7" fillId="0" borderId="12" xfId="91" applyNumberFormat="1" applyFont="1" applyFill="1" applyBorder="1">
      <alignment/>
      <protection/>
    </xf>
    <xf numFmtId="3" fontId="7" fillId="0" borderId="0" xfId="91" applyNumberFormat="1" applyFont="1" applyFill="1" applyBorder="1">
      <alignment/>
      <protection/>
    </xf>
    <xf numFmtId="0" fontId="2" fillId="0" borderId="0" xfId="91" applyFont="1" applyFill="1" applyBorder="1" applyAlignment="1">
      <alignment horizontal="left"/>
      <protection/>
    </xf>
    <xf numFmtId="0" fontId="8" fillId="0" borderId="0" xfId="91" applyFont="1" applyFill="1" applyBorder="1" applyAlignment="1">
      <alignment/>
      <protection/>
    </xf>
    <xf numFmtId="0" fontId="8" fillId="0" borderId="0" xfId="91" applyFont="1" applyFill="1" applyBorder="1" applyAlignment="1">
      <alignment horizontal="right"/>
      <protection/>
    </xf>
    <xf numFmtId="165" fontId="2" fillId="0" borderId="0" xfId="91" applyNumberFormat="1" applyFont="1" applyFill="1" applyBorder="1">
      <alignment/>
      <protection/>
    </xf>
    <xf numFmtId="4" fontId="2" fillId="0" borderId="0" xfId="91" applyNumberFormat="1" applyFont="1" applyFill="1" applyBorder="1">
      <alignment/>
      <protection/>
    </xf>
    <xf numFmtId="3" fontId="2" fillId="0" borderId="0" xfId="91" applyNumberFormat="1" applyFill="1" applyBorder="1">
      <alignment/>
      <protection/>
    </xf>
    <xf numFmtId="3" fontId="5" fillId="0" borderId="0" xfId="91" applyNumberFormat="1" applyFont="1" applyFill="1" applyBorder="1">
      <alignment/>
      <protection/>
    </xf>
    <xf numFmtId="3" fontId="2" fillId="0" borderId="0" xfId="91" applyNumberFormat="1" applyFont="1" applyFill="1" applyBorder="1">
      <alignment/>
      <protection/>
    </xf>
    <xf numFmtId="1" fontId="2" fillId="0" borderId="0" xfId="91" applyNumberFormat="1" applyFont="1" applyAlignment="1">
      <alignment horizontal="left"/>
      <protection/>
    </xf>
    <xf numFmtId="169" fontId="2" fillId="0" borderId="0" xfId="91" applyNumberFormat="1">
      <alignment/>
      <protection/>
    </xf>
    <xf numFmtId="3" fontId="7" fillId="0" borderId="0" xfId="91" applyNumberFormat="1" applyFont="1">
      <alignment/>
      <protection/>
    </xf>
    <xf numFmtId="169" fontId="7" fillId="0" borderId="0" xfId="91" applyNumberFormat="1" applyFont="1">
      <alignment/>
      <protection/>
    </xf>
    <xf numFmtId="0" fontId="2" fillId="0" borderId="0" xfId="91" applyFill="1" applyBorder="1" quotePrefix="1">
      <alignment/>
      <protection/>
    </xf>
    <xf numFmtId="3" fontId="2" fillId="0" borderId="10" xfId="91" applyNumberFormat="1" applyFill="1" applyBorder="1">
      <alignment/>
      <protection/>
    </xf>
    <xf numFmtId="170" fontId="2" fillId="0" borderId="0" xfId="62" applyNumberFormat="1" applyFill="1" applyBorder="1" applyAlignment="1">
      <alignment/>
    </xf>
    <xf numFmtId="38" fontId="2" fillId="0" borderId="0" xfId="91" applyNumberFormat="1">
      <alignment/>
      <protection/>
    </xf>
    <xf numFmtId="1" fontId="2" fillId="0" borderId="0" xfId="91" applyNumberFormat="1" applyFill="1" applyBorder="1">
      <alignment/>
      <protection/>
    </xf>
    <xf numFmtId="38" fontId="2" fillId="0" borderId="0" xfId="91" applyNumberFormat="1" applyBorder="1">
      <alignment/>
      <protection/>
    </xf>
    <xf numFmtId="0" fontId="2" fillId="0" borderId="10" xfId="91" applyBorder="1">
      <alignment/>
      <protection/>
    </xf>
    <xf numFmtId="0" fontId="2" fillId="0" borderId="0" xfId="73" applyFont="1">
      <alignment/>
      <protection/>
    </xf>
    <xf numFmtId="0" fontId="0" fillId="0" borderId="0" xfId="0" applyAlignment="1">
      <alignment/>
    </xf>
    <xf numFmtId="0" fontId="2" fillId="0" borderId="0" xfId="73" applyFont="1" applyFill="1" applyBorder="1">
      <alignment/>
      <protection/>
    </xf>
    <xf numFmtId="0" fontId="5" fillId="0" borderId="0" xfId="91" applyFont="1" applyFill="1" applyBorder="1">
      <alignment/>
      <protection/>
    </xf>
    <xf numFmtId="49" fontId="2" fillId="0" borderId="0" xfId="73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5" fillId="0" borderId="0" xfId="91" applyFont="1">
      <alignment/>
      <protection/>
    </xf>
    <xf numFmtId="38" fontId="5" fillId="0" borderId="0" xfId="91" applyNumberFormat="1" applyFont="1">
      <alignment/>
      <protection/>
    </xf>
    <xf numFmtId="0" fontId="2" fillId="0" borderId="0" xfId="91" quotePrefix="1">
      <alignment/>
      <protection/>
    </xf>
    <xf numFmtId="0" fontId="11" fillId="0" borderId="0" xfId="91" applyFont="1">
      <alignment/>
      <protection/>
    </xf>
    <xf numFmtId="0" fontId="8" fillId="0" borderId="11" xfId="91" applyFont="1" applyFill="1" applyBorder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7" fillId="0" borderId="0" xfId="73" applyFont="1" applyAlignment="1">
      <alignment horizontal="center"/>
      <protection/>
    </xf>
    <xf numFmtId="0" fontId="8" fillId="0" borderId="0" xfId="73" applyFont="1" applyAlignment="1">
      <alignment horizontal="left" vertical="top"/>
      <protection/>
    </xf>
    <xf numFmtId="0" fontId="7" fillId="0" borderId="12" xfId="91" applyFont="1" applyBorder="1" applyAlignment="1">
      <alignment horizontal="center"/>
      <protection/>
    </xf>
    <xf numFmtId="0" fontId="8" fillId="0" borderId="12" xfId="91" applyFont="1" applyBorder="1" applyAlignment="1">
      <alignment horizontal="center"/>
      <protection/>
    </xf>
    <xf numFmtId="0" fontId="5" fillId="0" borderId="0" xfId="94" applyFont="1" applyBorder="1" applyAlignment="1">
      <alignment horizontal="left"/>
      <protection/>
    </xf>
    <xf numFmtId="0" fontId="5" fillId="0" borderId="0" xfId="94" applyFont="1" applyBorder="1" applyAlignment="1">
      <alignment horizontal="center"/>
      <protection/>
    </xf>
    <xf numFmtId="0" fontId="2" fillId="0" borderId="0" xfId="91" applyFont="1" applyFill="1">
      <alignment/>
      <protection/>
    </xf>
    <xf numFmtId="38" fontId="2" fillId="0" borderId="0" xfId="73" applyNumberFormat="1" applyFont="1" applyFill="1" applyBorder="1">
      <alignment/>
      <protection/>
    </xf>
    <xf numFmtId="38" fontId="5" fillId="0" borderId="0" xfId="73" applyNumberFormat="1" applyFont="1" applyFill="1" applyBorder="1">
      <alignment/>
      <protection/>
    </xf>
    <xf numFmtId="0" fontId="12" fillId="0" borderId="10" xfId="91" applyFont="1" applyFill="1" applyBorder="1" applyAlignment="1">
      <alignment horizontal="center"/>
      <protection/>
    </xf>
    <xf numFmtId="0" fontId="2" fillId="0" borderId="0" xfId="91" applyFont="1" applyBorder="1">
      <alignment/>
      <protection/>
    </xf>
    <xf numFmtId="164" fontId="2" fillId="0" borderId="0" xfId="55" applyFont="1" applyFill="1" applyBorder="1" applyAlignment="1">
      <alignment/>
    </xf>
    <xf numFmtId="0" fontId="7" fillId="0" borderId="0" xfId="91" applyFont="1" applyFill="1">
      <alignment/>
      <protection/>
    </xf>
    <xf numFmtId="164" fontId="2" fillId="0" borderId="0" xfId="55" applyFont="1" applyAlignment="1">
      <alignment/>
    </xf>
    <xf numFmtId="0" fontId="7" fillId="0" borderId="0" xfId="91" applyFont="1" applyAlignment="1">
      <alignment horizontal="center"/>
      <protection/>
    </xf>
    <xf numFmtId="0" fontId="7" fillId="0" borderId="0" xfId="91" applyFont="1" applyFill="1" applyAlignment="1">
      <alignment horizontal="center"/>
      <protection/>
    </xf>
    <xf numFmtId="0" fontId="12" fillId="0" borderId="0" xfId="91" applyFont="1" applyFill="1" applyBorder="1" applyAlignment="1">
      <alignment horizontal="center"/>
      <protection/>
    </xf>
    <xf numFmtId="0" fontId="7" fillId="0" borderId="0" xfId="73" applyFont="1">
      <alignment/>
      <protection/>
    </xf>
    <xf numFmtId="0" fontId="2" fillId="0" borderId="13" xfId="91" applyFont="1" applyBorder="1">
      <alignment/>
      <protection/>
    </xf>
    <xf numFmtId="0" fontId="8" fillId="0" borderId="0" xfId="0" applyFont="1" applyFill="1" applyBorder="1" applyAlignment="1">
      <alignment horizontal="center"/>
    </xf>
    <xf numFmtId="0" fontId="2" fillId="0" borderId="0" xfId="91" applyFont="1" applyFill="1" applyBorder="1" applyAlignment="1">
      <alignment horizontal="right"/>
      <protection/>
    </xf>
    <xf numFmtId="38" fontId="2" fillId="0" borderId="0" xfId="91" applyNumberFormat="1" applyFont="1" applyFill="1" applyBorder="1" applyAlignment="1">
      <alignment horizontal="right"/>
      <protection/>
    </xf>
    <xf numFmtId="172" fontId="2" fillId="0" borderId="0" xfId="91" applyNumberFormat="1" applyFont="1" applyAlignment="1">
      <alignment horizontal="left"/>
      <protection/>
    </xf>
    <xf numFmtId="0" fontId="5" fillId="0" borderId="0" xfId="73" applyFont="1" applyFill="1">
      <alignment/>
      <protection/>
    </xf>
    <xf numFmtId="0" fontId="2" fillId="0" borderId="0" xfId="73" applyFont="1" applyFill="1">
      <alignment/>
      <protection/>
    </xf>
    <xf numFmtId="0" fontId="2" fillId="0" borderId="0" xfId="91" applyBorder="1">
      <alignment/>
      <protection/>
    </xf>
    <xf numFmtId="0" fontId="2" fillId="0" borderId="0" xfId="92">
      <alignment/>
      <protection/>
    </xf>
    <xf numFmtId="0" fontId="7" fillId="0" borderId="11" xfId="92" applyFont="1" applyFill="1" applyBorder="1">
      <alignment/>
      <protection/>
    </xf>
    <xf numFmtId="0" fontId="7" fillId="0" borderId="0" xfId="91" applyFont="1" applyBorder="1">
      <alignment/>
      <protection/>
    </xf>
    <xf numFmtId="0" fontId="8" fillId="0" borderId="12" xfId="92" applyFont="1" applyFill="1" applyBorder="1">
      <alignment/>
      <protection/>
    </xf>
    <xf numFmtId="0" fontId="13" fillId="0" borderId="0" xfId="96" applyFont="1">
      <alignment/>
      <protection/>
    </xf>
    <xf numFmtId="0" fontId="2" fillId="0" borderId="0" xfId="96" applyFont="1">
      <alignment/>
      <protection/>
    </xf>
    <xf numFmtId="0" fontId="2" fillId="0" borderId="10" xfId="96" applyFont="1" applyBorder="1">
      <alignment/>
      <protection/>
    </xf>
    <xf numFmtId="0" fontId="5" fillId="0" borderId="0" xfId="96" applyFont="1" applyBorder="1">
      <alignment/>
      <protection/>
    </xf>
    <xf numFmtId="0" fontId="5" fillId="0" borderId="0" xfId="96" applyFont="1" applyBorder="1" applyAlignment="1">
      <alignment horizontal="center"/>
      <protection/>
    </xf>
    <xf numFmtId="0" fontId="5" fillId="0" borderId="12" xfId="96" applyFont="1" applyBorder="1">
      <alignment/>
      <protection/>
    </xf>
    <xf numFmtId="0" fontId="2" fillId="0" borderId="0" xfId="96" applyNumberFormat="1" applyFont="1" applyBorder="1" applyAlignment="1">
      <alignment horizontal="right"/>
      <protection/>
    </xf>
    <xf numFmtId="0" fontId="15" fillId="0" borderId="0" xfId="51" applyFont="1" applyBorder="1" applyAlignment="1">
      <alignment/>
    </xf>
    <xf numFmtId="0" fontId="2" fillId="0" borderId="0" xfId="96" applyFont="1" applyBorder="1">
      <alignment/>
      <protection/>
    </xf>
    <xf numFmtId="49" fontId="2" fillId="0" borderId="0" xfId="91" applyNumberFormat="1" applyFont="1">
      <alignment/>
      <protection/>
    </xf>
    <xf numFmtId="49" fontId="2" fillId="0" borderId="0" xfId="96" applyNumberFormat="1" applyFont="1" applyAlignment="1">
      <alignment horizontal="left"/>
      <protection/>
    </xf>
    <xf numFmtId="0" fontId="13" fillId="0" borderId="0" xfId="91" applyFont="1">
      <alignment/>
      <protection/>
    </xf>
    <xf numFmtId="0" fontId="8" fillId="0" borderId="0" xfId="91" applyFont="1" applyBorder="1" applyAlignment="1" quotePrefix="1">
      <alignment horizontal="center"/>
      <protection/>
    </xf>
    <xf numFmtId="0" fontId="8" fillId="0" borderId="10" xfId="91" applyFont="1" applyBorder="1">
      <alignment/>
      <protection/>
    </xf>
    <xf numFmtId="0" fontId="7" fillId="0" borderId="10" xfId="91" applyFont="1" applyBorder="1">
      <alignment/>
      <protection/>
    </xf>
    <xf numFmtId="0" fontId="8" fillId="0" borderId="10" xfId="91" applyFont="1" applyBorder="1" applyAlignment="1">
      <alignment horizontal="left"/>
      <protection/>
    </xf>
    <xf numFmtId="0" fontId="8" fillId="0" borderId="0" xfId="91" applyFont="1">
      <alignment/>
      <protection/>
    </xf>
    <xf numFmtId="0" fontId="8" fillId="0" borderId="0" xfId="91" applyFont="1" applyAlignment="1" quotePrefix="1">
      <alignment horizontal="left"/>
      <protection/>
    </xf>
    <xf numFmtId="49" fontId="7" fillId="0" borderId="0" xfId="91" applyNumberFormat="1" applyFont="1" applyBorder="1" applyAlignment="1">
      <alignment horizontal="left"/>
      <protection/>
    </xf>
    <xf numFmtId="0" fontId="7" fillId="0" borderId="0" xfId="91" applyNumberFormat="1" applyFont="1" applyBorder="1" applyAlignment="1">
      <alignment horizontal="left"/>
      <protection/>
    </xf>
    <xf numFmtId="0" fontId="2" fillId="0" borderId="0" xfId="91" applyFill="1" applyBorder="1" applyAlignment="1">
      <alignment horizontal="left"/>
      <protection/>
    </xf>
    <xf numFmtId="49" fontId="2" fillId="0" borderId="0" xfId="91" applyNumberFormat="1" applyFont="1" applyFill="1" applyAlignment="1">
      <alignment horizontal="left"/>
      <protection/>
    </xf>
    <xf numFmtId="0" fontId="2" fillId="0" borderId="0" xfId="91" applyFill="1">
      <alignment/>
      <protection/>
    </xf>
    <xf numFmtId="14" fontId="2" fillId="0" borderId="0" xfId="91" applyNumberFormat="1" applyFont="1" applyFill="1" applyBorder="1">
      <alignment/>
      <protection/>
    </xf>
    <xf numFmtId="171" fontId="2" fillId="0" borderId="0" xfId="91" applyNumberFormat="1">
      <alignment/>
      <protection/>
    </xf>
    <xf numFmtId="3" fontId="2" fillId="0" borderId="0" xfId="91" applyNumberFormat="1" applyFont="1" applyFill="1" applyAlignment="1">
      <alignment/>
      <protection/>
    </xf>
    <xf numFmtId="0" fontId="7" fillId="0" borderId="0" xfId="90" applyFont="1" applyFill="1" applyBorder="1" applyAlignment="1">
      <alignment horizontal="left"/>
      <protection/>
    </xf>
    <xf numFmtId="0" fontId="7" fillId="0" borderId="0" xfId="95" applyFont="1" applyFill="1" applyBorder="1" applyAlignment="1">
      <alignment horizontal="left"/>
      <protection/>
    </xf>
    <xf numFmtId="49" fontId="7" fillId="0" borderId="10" xfId="91" applyNumberFormat="1" applyFont="1" applyBorder="1" applyAlignment="1">
      <alignment horizontal="left"/>
      <protection/>
    </xf>
    <xf numFmtId="0" fontId="8" fillId="0" borderId="0" xfId="73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10" xfId="91" applyFont="1" applyFill="1" applyBorder="1" applyAlignment="1">
      <alignment horizontal="center"/>
      <protection/>
    </xf>
    <xf numFmtId="0" fontId="8" fillId="0" borderId="10" xfId="73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tton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geneva 9" xfId="50"/>
    <cellStyle name="Hyperlink" xfId="51"/>
    <cellStyle name="Followed Hyperlink" xfId="52"/>
    <cellStyle name="Incorrecto" xfId="53"/>
    <cellStyle name="locked" xfId="54"/>
    <cellStyle name="Comma" xfId="55"/>
    <cellStyle name="Comma [0]" xfId="56"/>
    <cellStyle name="Millares [0] 5" xfId="57"/>
    <cellStyle name="Millares 2" xfId="58"/>
    <cellStyle name="Millares 2 2" xfId="59"/>
    <cellStyle name="Millares 2 2 2" xfId="60"/>
    <cellStyle name="Millares 2 3" xfId="61"/>
    <cellStyle name="Millares_consulta212" xfId="62"/>
    <cellStyle name="Currency" xfId="63"/>
    <cellStyle name="Currency [0]" xfId="64"/>
    <cellStyle name="Neutral" xfId="65"/>
    <cellStyle name="no shading" xfId="66"/>
    <cellStyle name="Normal 11" xfId="67"/>
    <cellStyle name="Normal 2" xfId="68"/>
    <cellStyle name="Normal 2 2" xfId="69"/>
    <cellStyle name="Normal 2 3" xfId="70"/>
    <cellStyle name="Normal 2 4" xfId="71"/>
    <cellStyle name="Normal 3" xfId="72"/>
    <cellStyle name="Normal 4" xfId="73"/>
    <cellStyle name="Normal 4 10" xfId="74"/>
    <cellStyle name="Normal 4 2" xfId="75"/>
    <cellStyle name="Normal 4 3" xfId="76"/>
    <cellStyle name="Normal 4 4" xfId="77"/>
    <cellStyle name="Normal 4 5" xfId="78"/>
    <cellStyle name="Normal 4 6" xfId="79"/>
    <cellStyle name="Normal 4 7" xfId="80"/>
    <cellStyle name="Normal 4 8" xfId="81"/>
    <cellStyle name="Normal 4 9" xfId="82"/>
    <cellStyle name="Normal 5" xfId="83"/>
    <cellStyle name="Normal 6" xfId="84"/>
    <cellStyle name="Normal 6 2" xfId="85"/>
    <cellStyle name="Normal 6 3" xfId="86"/>
    <cellStyle name="Normal 6 4" xfId="87"/>
    <cellStyle name="Normal 7" xfId="88"/>
    <cellStyle name="Normal 8" xfId="89"/>
    <cellStyle name="Normal_00_Glosa" xfId="90"/>
    <cellStyle name="Normal_consulta212" xfId="91"/>
    <cellStyle name="Normal_consulta212 3" xfId="92"/>
    <cellStyle name="Normal_consulta212 4" xfId="93"/>
    <cellStyle name="Normal_DESEST97" xfId="94"/>
    <cellStyle name="Normal_Hoja32" xfId="95"/>
    <cellStyle name="Normal_MIP_73x73_0713" xfId="96"/>
    <cellStyle name="Notas" xfId="97"/>
    <cellStyle name="Percent" xfId="98"/>
    <cellStyle name="Porcentual 2" xfId="99"/>
    <cellStyle name="Porcentual 2 2" xfId="100"/>
    <cellStyle name="Salida" xfId="101"/>
    <cellStyle name="standard" xfId="102"/>
    <cellStyle name="Texto de advertencia" xfId="103"/>
    <cellStyle name="Texto explicativo" xfId="104"/>
    <cellStyle name="Título" xfId="105"/>
    <cellStyle name="Título 1" xfId="106"/>
    <cellStyle name="Título 2" xfId="107"/>
    <cellStyle name="Título 3" xfId="108"/>
    <cellStyle name="Total" xfId="109"/>
  </cellStyles>
  <dxfs count="17">
    <dxf>
      <border>
        <top style="thin">
          <color theme="4" tint="0.7999799847602844"/>
        </top>
        <bottom style="thin">
          <color theme="4" tint="0.7999799847602844"/>
        </bottom>
      </border>
    </dxf>
    <dxf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8000860214233"/>
          <bgColor theme="4" tint="0.39998000860214233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color auto="1"/>
      </font>
      <fill>
        <patternFill patternType="solid">
          <fgColor theme="0" tint="-0.14993000030517578"/>
          <bgColor theme="0" tint="-0.24993999302387238"/>
        </patternFill>
      </fill>
    </dxf>
    <dxf>
      <font>
        <b/>
        <color theme="0"/>
      </font>
      <fill>
        <patternFill patternType="solid">
          <fgColor theme="4" tint="0.39998000860214233"/>
          <bgColor theme="4" tint="0.39998000860214233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theme="4" tint="-0.24997000396251678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Estilo de tabla dinámica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9.140625" style="39" customWidth="1"/>
    <col min="2" max="2" width="6.00390625" style="117" customWidth="1"/>
    <col min="3" max="3" width="42.8515625" style="117" customWidth="1"/>
    <col min="4" max="4" width="15.7109375" style="117" bestFit="1" customWidth="1"/>
    <col min="5" max="16384" width="11.421875" style="117" customWidth="1"/>
  </cols>
  <sheetData>
    <row r="2" ht="15.75">
      <c r="B2" s="116"/>
    </row>
    <row r="4" ht="15.75">
      <c r="B4" s="116" t="s">
        <v>83</v>
      </c>
    </row>
    <row r="5" spans="2:4" ht="12.75">
      <c r="B5" s="118"/>
      <c r="C5" s="118"/>
      <c r="D5" s="118"/>
    </row>
    <row r="7" spans="2:4" ht="12.75">
      <c r="B7" s="119" t="s">
        <v>84</v>
      </c>
      <c r="C7" s="120" t="s">
        <v>85</v>
      </c>
      <c r="D7" s="119" t="s">
        <v>86</v>
      </c>
    </row>
    <row r="8" spans="2:4" ht="13.5" thickBot="1">
      <c r="B8" s="121"/>
      <c r="C8" s="121"/>
      <c r="D8" s="121"/>
    </row>
    <row r="10" spans="2:3" ht="12.75">
      <c r="B10" s="122">
        <v>1</v>
      </c>
      <c r="C10" s="123" t="s">
        <v>87</v>
      </c>
    </row>
    <row r="11" spans="2:3" ht="12.75">
      <c r="B11" s="122">
        <v>2</v>
      </c>
      <c r="C11" s="123" t="s">
        <v>88</v>
      </c>
    </row>
    <row r="12" spans="2:3" ht="12.75">
      <c r="B12" s="122">
        <v>3</v>
      </c>
      <c r="C12" s="123" t="s">
        <v>89</v>
      </c>
    </row>
    <row r="13" spans="2:4" ht="12.75">
      <c r="B13" s="122">
        <v>4</v>
      </c>
      <c r="C13" s="123" t="s">
        <v>28</v>
      </c>
      <c r="D13" s="124" t="s">
        <v>90</v>
      </c>
    </row>
    <row r="14" spans="2:4" ht="12.75">
      <c r="B14" s="122">
        <v>5</v>
      </c>
      <c r="C14" s="123" t="s">
        <v>63</v>
      </c>
      <c r="D14" s="124" t="s">
        <v>90</v>
      </c>
    </row>
    <row r="15" spans="2:4" ht="12.75">
      <c r="B15" s="122">
        <v>6</v>
      </c>
      <c r="C15" s="123" t="s">
        <v>64</v>
      </c>
      <c r="D15" s="124" t="s">
        <v>90</v>
      </c>
    </row>
    <row r="16" spans="2:4" ht="12.75">
      <c r="B16" s="122">
        <v>7</v>
      </c>
      <c r="C16" s="123" t="s">
        <v>38</v>
      </c>
      <c r="D16" s="124"/>
    </row>
    <row r="17" spans="2:4" ht="12.75">
      <c r="B17" s="122">
        <v>8</v>
      </c>
      <c r="C17" s="123" t="s">
        <v>66</v>
      </c>
      <c r="D17" s="124" t="s">
        <v>90</v>
      </c>
    </row>
    <row r="18" spans="2:4" ht="12.75">
      <c r="B18" s="122">
        <v>9</v>
      </c>
      <c r="C18" s="123" t="s">
        <v>10</v>
      </c>
      <c r="D18" s="124" t="s">
        <v>90</v>
      </c>
    </row>
    <row r="19" spans="2:4" ht="12.75">
      <c r="B19" s="122">
        <v>10</v>
      </c>
      <c r="C19" s="123" t="s">
        <v>12</v>
      </c>
      <c r="D19" s="124" t="s">
        <v>90</v>
      </c>
    </row>
    <row r="20" spans="2:4" ht="12.75">
      <c r="B20" s="122">
        <v>11</v>
      </c>
      <c r="C20" s="123" t="s">
        <v>69</v>
      </c>
      <c r="D20" s="124" t="s">
        <v>90</v>
      </c>
    </row>
    <row r="21" spans="2:4" ht="12.75">
      <c r="B21" s="122">
        <v>12</v>
      </c>
      <c r="C21" s="123" t="s">
        <v>49</v>
      </c>
      <c r="D21" s="124" t="s">
        <v>90</v>
      </c>
    </row>
    <row r="22" spans="1:4" ht="12.75">
      <c r="A22" s="125"/>
      <c r="B22" s="122">
        <v>13</v>
      </c>
      <c r="C22" s="123" t="s">
        <v>72</v>
      </c>
      <c r="D22" s="124" t="s">
        <v>90</v>
      </c>
    </row>
    <row r="23" spans="1:4" ht="12.75">
      <c r="A23" s="125"/>
      <c r="B23" s="122">
        <v>14</v>
      </c>
      <c r="C23" s="123" t="s">
        <v>28</v>
      </c>
      <c r="D23" s="124" t="s">
        <v>91</v>
      </c>
    </row>
    <row r="24" spans="1:4" ht="12.75">
      <c r="A24" s="125"/>
      <c r="B24" s="122">
        <v>15</v>
      </c>
      <c r="C24" s="123" t="s">
        <v>63</v>
      </c>
      <c r="D24" s="124" t="s">
        <v>91</v>
      </c>
    </row>
    <row r="25" spans="1:4" ht="12.75">
      <c r="A25" s="125"/>
      <c r="B25" s="122">
        <v>16</v>
      </c>
      <c r="C25" s="123" t="s">
        <v>64</v>
      </c>
      <c r="D25" s="124" t="s">
        <v>91</v>
      </c>
    </row>
    <row r="26" spans="1:4" ht="12.75">
      <c r="A26" s="125"/>
      <c r="B26" s="122">
        <v>17</v>
      </c>
      <c r="C26" s="123" t="s">
        <v>66</v>
      </c>
      <c r="D26" s="124" t="s">
        <v>91</v>
      </c>
    </row>
    <row r="27" spans="1:4" ht="12.75">
      <c r="A27" s="125"/>
      <c r="B27" s="122">
        <v>18</v>
      </c>
      <c r="C27" s="123" t="s">
        <v>10</v>
      </c>
      <c r="D27" s="124" t="s">
        <v>91</v>
      </c>
    </row>
    <row r="28" spans="1:4" ht="12.75">
      <c r="A28" s="125"/>
      <c r="B28" s="122">
        <v>19</v>
      </c>
      <c r="C28" s="123" t="s">
        <v>12</v>
      </c>
      <c r="D28" s="124" t="s">
        <v>91</v>
      </c>
    </row>
    <row r="29" spans="1:4" ht="12.75">
      <c r="A29" s="125"/>
      <c r="B29" s="122">
        <v>20</v>
      </c>
      <c r="C29" s="123" t="s">
        <v>69</v>
      </c>
      <c r="D29" s="124" t="s">
        <v>91</v>
      </c>
    </row>
    <row r="30" spans="1:4" ht="12.75">
      <c r="A30" s="125"/>
      <c r="B30" s="122">
        <v>21</v>
      </c>
      <c r="C30" s="123" t="s">
        <v>49</v>
      </c>
      <c r="D30" s="124" t="s">
        <v>91</v>
      </c>
    </row>
    <row r="31" spans="1:4" ht="12.75">
      <c r="A31" s="125"/>
      <c r="B31" s="122">
        <v>22</v>
      </c>
      <c r="C31" s="123" t="s">
        <v>72</v>
      </c>
      <c r="D31" s="124" t="s">
        <v>91</v>
      </c>
    </row>
    <row r="32" spans="1:4" ht="12.75">
      <c r="A32" s="125"/>
      <c r="B32" s="122">
        <v>23</v>
      </c>
      <c r="C32" s="123" t="s">
        <v>28</v>
      </c>
      <c r="D32" s="124" t="s">
        <v>92</v>
      </c>
    </row>
    <row r="33" spans="1:4" ht="12.75">
      <c r="A33" s="125"/>
      <c r="B33" s="122">
        <v>24</v>
      </c>
      <c r="C33" s="123" t="s">
        <v>63</v>
      </c>
      <c r="D33" s="124" t="s">
        <v>92</v>
      </c>
    </row>
    <row r="34" spans="1:4" ht="12.75">
      <c r="A34" s="125"/>
      <c r="B34" s="122">
        <v>25</v>
      </c>
      <c r="C34" s="123" t="s">
        <v>64</v>
      </c>
      <c r="D34" s="124" t="s">
        <v>92</v>
      </c>
    </row>
    <row r="35" spans="1:4" ht="12.75">
      <c r="A35" s="125"/>
      <c r="B35" s="122">
        <v>26</v>
      </c>
      <c r="C35" s="123" t="s">
        <v>66</v>
      </c>
      <c r="D35" s="124" t="s">
        <v>92</v>
      </c>
    </row>
    <row r="36" spans="1:4" ht="12.75">
      <c r="A36" s="125"/>
      <c r="B36" s="122">
        <v>27</v>
      </c>
      <c r="C36" s="123" t="s">
        <v>10</v>
      </c>
      <c r="D36" s="124" t="s">
        <v>92</v>
      </c>
    </row>
    <row r="37" spans="1:4" ht="12.75">
      <c r="A37" s="125"/>
      <c r="B37" s="122">
        <v>28</v>
      </c>
      <c r="C37" s="123" t="s">
        <v>12</v>
      </c>
      <c r="D37" s="124" t="s">
        <v>92</v>
      </c>
    </row>
    <row r="38" spans="1:4" ht="12.75">
      <c r="A38" s="125"/>
      <c r="B38" s="122">
        <v>29</v>
      </c>
      <c r="C38" s="123" t="s">
        <v>69</v>
      </c>
      <c r="D38" s="124" t="s">
        <v>92</v>
      </c>
    </row>
    <row r="39" spans="1:4" ht="12.75">
      <c r="A39" s="125"/>
      <c r="B39" s="122">
        <v>30</v>
      </c>
      <c r="C39" s="123" t="s">
        <v>49</v>
      </c>
      <c r="D39" s="124" t="s">
        <v>92</v>
      </c>
    </row>
    <row r="40" spans="1:4" ht="12.75">
      <c r="A40" s="125"/>
      <c r="B40" s="122">
        <v>31</v>
      </c>
      <c r="C40" s="123" t="s">
        <v>72</v>
      </c>
      <c r="D40" s="124" t="s">
        <v>92</v>
      </c>
    </row>
    <row r="41" spans="1:4" ht="12.75">
      <c r="A41" s="125"/>
      <c r="B41" s="122">
        <v>32</v>
      </c>
      <c r="C41" s="123" t="s">
        <v>93</v>
      </c>
      <c r="D41" s="124" t="s">
        <v>92</v>
      </c>
    </row>
    <row r="42" spans="1:4" ht="12.75">
      <c r="A42" s="125"/>
      <c r="B42" s="122">
        <v>33</v>
      </c>
      <c r="C42" s="123" t="s">
        <v>94</v>
      </c>
      <c r="D42" s="124" t="s">
        <v>90</v>
      </c>
    </row>
    <row r="43" spans="1:4" ht="12.75">
      <c r="A43" s="125"/>
      <c r="B43" s="122">
        <v>34</v>
      </c>
      <c r="C43" s="123" t="s">
        <v>95</v>
      </c>
      <c r="D43" s="124" t="s">
        <v>90</v>
      </c>
    </row>
    <row r="44" spans="1:4" ht="12.75">
      <c r="A44" s="125"/>
      <c r="B44" s="122">
        <v>35</v>
      </c>
      <c r="C44" s="123" t="s">
        <v>96</v>
      </c>
      <c r="D44" s="124" t="s">
        <v>90</v>
      </c>
    </row>
    <row r="45" spans="2:4" ht="13.5" thickBot="1">
      <c r="B45" s="121"/>
      <c r="C45" s="121"/>
      <c r="D45" s="121"/>
    </row>
    <row r="46" spans="2:4" ht="12.75">
      <c r="B46" s="126"/>
      <c r="D46" s="124"/>
    </row>
    <row r="47" ht="12.75">
      <c r="A47" s="117"/>
    </row>
  </sheetData>
  <sheetProtection/>
  <hyperlinks>
    <hyperlink ref="C10" location="'1'!A1" display="Producto interno bruto. Enfoque de la producción"/>
    <hyperlink ref="C12" location="'3'!A1" display="Producto interno bruto. Enfoque del gasto"/>
    <hyperlink ref="C13" location="'4'!A1" display="Precuadrante de oferta total"/>
    <hyperlink ref="C15" location="'6'!A1" display="Cuadrante de utilización final total"/>
    <hyperlink ref="C16" location="'7'!A1" display="Cuadrante de valor agregado"/>
    <hyperlink ref="C17" location="'8'!A1" display="Precuadrante de oferta nacional"/>
    <hyperlink ref="C18" location="'9'!A1" display="Cuadrante de utilización intermedia nacional"/>
    <hyperlink ref="C19" location="'10'!A1" display="Cuadrante de utilización final nacional"/>
    <hyperlink ref="C20" location="'11'!A1" display="Precuadrante de oferta importada"/>
    <hyperlink ref="C21" location="'12'!A1" display="Cuadrante de utilización intermedia importada"/>
    <hyperlink ref="C22" location="'13'!A1" display="Cuadrante de utilización final importada"/>
    <hyperlink ref="C23" location="'14'!A1" display="Precuadrante de oferta total"/>
    <hyperlink ref="C24" location="'15'!A1" display="Cuadrante de utilización intermedia total"/>
    <hyperlink ref="C25" location="'16'!A1" display="Cuadrante de utilización final total"/>
    <hyperlink ref="C27" location="'18'!A1" display="Cuadrante de utilización intermedia nacional"/>
    <hyperlink ref="C28" location="'19'!A1" display="Cuadrante de utilización final nacional"/>
    <hyperlink ref="C29" location="'20'!A1" display="Precuadrante de oferta importada"/>
    <hyperlink ref="C30" location="'21'!A1" display="Cuadrante de utilización intermedia importada"/>
    <hyperlink ref="C31" location="'22'!A1" display="Cuadrante de utilización final importada"/>
    <hyperlink ref="C32" location="'23'!A1" display="Precuadrante de oferta total"/>
    <hyperlink ref="C33" location="'24'!A1" display="Cuadrante de utilización intermedia total"/>
    <hyperlink ref="C34" location="'25'!A1" display="Cuadrante de utilización final total"/>
    <hyperlink ref="C35" location="'26'!A1" display="Precuadrante de oferta nacional"/>
    <hyperlink ref="C36" location="'27'!A1" display="Cuadrante de utilización intermedia nacional"/>
    <hyperlink ref="C37" location="'28'!A1" display="Cuadrante de utilización final nacional"/>
    <hyperlink ref="C38" location="'29'!A1" display="Precuadrante de oferta importada"/>
    <hyperlink ref="C39" location="'30'!A1" display="Cuadrante de utilización intermedia importada"/>
    <hyperlink ref="C40" location="'31'!A1" display="Cuadrante de utilización final importada"/>
    <hyperlink ref="C41" location="'32'!A1" display="Matriz de producción "/>
    <hyperlink ref="C42" location="'33'!A1" display="Matriz de inversión total"/>
    <hyperlink ref="C43" location="'34'!A1" display="Matriz de inversión bienes y servicios nacionales"/>
    <hyperlink ref="C44" location="'35'!A1" display="Matriz de inversión bienes y servicios importados"/>
    <hyperlink ref="C14" location="'5'!A1" display="Cuadrante de utilización intermedia total"/>
    <hyperlink ref="C26" location="'17'!A1" display="Precuadrante de oferta nacional"/>
    <hyperlink ref="C11" location="'2'!A1" display="Producto interno bruto. Enfoque del ingreso"/>
  </hyperlinks>
  <printOptions horizontalCentered="1" verticalCentered="1"/>
  <pageMargins left="0.75" right="0.75" top="1" bottom="1" header="0" footer="0"/>
  <pageSetup fitToHeight="1" fitToWidth="1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7.00390625" style="40" customWidth="1"/>
    <col min="3" max="3" width="2.57421875" style="40" customWidth="1"/>
    <col min="4" max="4" width="20.7109375" style="40" customWidth="1"/>
    <col min="5" max="5" width="2.7109375" style="40" customWidth="1"/>
    <col min="6" max="6" width="14.28125" style="40" customWidth="1"/>
    <col min="7" max="7" width="3.28125" style="40" customWidth="1"/>
    <col min="8" max="8" width="21.57421875" style="40" customWidth="1"/>
    <col min="9" max="9" width="3.421875" style="40" customWidth="1"/>
    <col min="10" max="10" width="16.140625" style="40" customWidth="1"/>
    <col min="11" max="11" width="2.8515625" style="40" customWidth="1"/>
    <col min="12" max="12" width="15.140625" style="40" customWidth="1"/>
    <col min="13" max="13" width="10.57421875" style="39" customWidth="1"/>
    <col min="14" max="14" width="3.57421875" style="39" customWidth="1"/>
    <col min="15" max="35" width="10.28125" style="39" customWidth="1"/>
    <col min="36" max="36" width="17.7109375" style="39" customWidth="1"/>
    <col min="37" max="37" width="11.421875" style="39" customWidth="1"/>
    <col min="38" max="38" width="11.421875" style="39" bestFit="1" customWidth="1"/>
    <col min="39" max="39" width="14.57421875" style="39" customWidth="1"/>
    <col min="40" max="40" width="10.57421875" style="39" customWidth="1"/>
    <col min="41" max="41" width="13.00390625" style="39" bestFit="1" customWidth="1"/>
    <col min="42" max="42" width="19.140625" style="39" customWidth="1"/>
    <col min="43" max="43" width="10.57421875" style="39" customWidth="1"/>
    <col min="44" max="44" width="10.28125" style="39" customWidth="1"/>
    <col min="45" max="45" width="17.7109375" style="39" customWidth="1"/>
    <col min="46" max="46" width="10.57421875" style="39" customWidth="1"/>
    <col min="47" max="47" width="10.28125" style="39" customWidth="1"/>
    <col min="48" max="48" width="11.140625" style="39" customWidth="1"/>
    <col min="49" max="16384" width="10.28125" style="39" customWidth="1"/>
  </cols>
  <sheetData>
    <row r="4" spans="2:12" ht="12.75">
      <c r="B4" s="25" t="s">
        <v>106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ht="12.75">
      <c r="B5" s="25" t="s">
        <v>66</v>
      </c>
      <c r="C5" s="46"/>
      <c r="D5" s="76"/>
      <c r="E5" s="76"/>
      <c r="F5" s="76"/>
      <c r="G5" s="76"/>
      <c r="H5" s="76"/>
      <c r="I5" s="76"/>
      <c r="J5" s="76"/>
      <c r="K5" s="76"/>
      <c r="L5" s="76"/>
    </row>
    <row r="6" spans="2:12" ht="12.75">
      <c r="B6" s="76" t="s">
        <v>134</v>
      </c>
      <c r="C6" s="46"/>
      <c r="D6" s="76"/>
      <c r="E6" s="76"/>
      <c r="F6" s="76"/>
      <c r="G6" s="76"/>
      <c r="H6" s="76"/>
      <c r="I6" s="76"/>
      <c r="J6" s="76"/>
      <c r="K6" s="76"/>
      <c r="L6" s="76"/>
    </row>
    <row r="7" spans="3:12" ht="12.75">
      <c r="C7" s="46"/>
      <c r="D7" s="76"/>
      <c r="E7" s="76"/>
      <c r="F7" s="76"/>
      <c r="G7" s="76"/>
      <c r="H7" s="76"/>
      <c r="I7" s="76"/>
      <c r="J7" s="76"/>
      <c r="K7" s="76"/>
      <c r="L7" s="76"/>
    </row>
    <row r="8" spans="2:12" ht="12.75">
      <c r="B8" s="46"/>
      <c r="C8" s="46"/>
      <c r="D8" s="76"/>
      <c r="E8" s="76"/>
      <c r="F8" s="76"/>
      <c r="G8" s="76"/>
      <c r="H8" s="76"/>
      <c r="I8" s="76"/>
      <c r="J8" s="76"/>
      <c r="K8" s="76"/>
      <c r="L8" s="76"/>
    </row>
    <row r="9" spans="1:19" s="98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/>
      <c r="N9" s="42"/>
      <c r="O9" s="42"/>
      <c r="P9" s="42"/>
      <c r="Q9" s="42"/>
      <c r="R9" s="42"/>
      <c r="S9" s="42"/>
    </row>
    <row r="10" spans="1:19" s="98" customFormat="1" ht="11.25">
      <c r="A10" s="43"/>
      <c r="B10" s="22" t="s">
        <v>6</v>
      </c>
      <c r="C10" s="22"/>
      <c r="D10" s="26" t="s">
        <v>29</v>
      </c>
      <c r="E10" s="26"/>
      <c r="F10" s="145" t="s">
        <v>55</v>
      </c>
      <c r="G10" s="145"/>
      <c r="H10" s="145" t="s">
        <v>56</v>
      </c>
      <c r="I10" s="145"/>
      <c r="J10" s="145" t="s">
        <v>57</v>
      </c>
      <c r="K10" s="145"/>
      <c r="L10" s="26" t="s">
        <v>32</v>
      </c>
      <c r="M10" s="42"/>
      <c r="N10" s="42"/>
      <c r="O10" s="42"/>
      <c r="P10" s="42"/>
      <c r="Q10" s="42"/>
      <c r="R10" s="42"/>
      <c r="S10" s="42"/>
    </row>
    <row r="11" spans="1:19" s="98" customFormat="1" ht="11.25">
      <c r="A11" s="43"/>
      <c r="B11" s="22"/>
      <c r="C11" s="22"/>
      <c r="D11" s="26" t="s">
        <v>33</v>
      </c>
      <c r="E11" s="26"/>
      <c r="F11" s="145" t="s">
        <v>59</v>
      </c>
      <c r="G11" s="145"/>
      <c r="H11" s="145" t="s">
        <v>60</v>
      </c>
      <c r="I11" s="145"/>
      <c r="J11" s="145" t="s">
        <v>61</v>
      </c>
      <c r="K11" s="145"/>
      <c r="L11" s="26" t="s">
        <v>67</v>
      </c>
      <c r="M11" s="42"/>
      <c r="N11" s="42"/>
      <c r="O11" s="42"/>
      <c r="P11" s="42"/>
      <c r="Q11" s="42"/>
      <c r="R11" s="42"/>
      <c r="S11" s="42"/>
    </row>
    <row r="12" spans="1:12" s="42" customFormat="1" ht="11.25">
      <c r="A12" s="43"/>
      <c r="B12" s="23"/>
      <c r="C12" s="23"/>
      <c r="D12" s="26" t="s">
        <v>68</v>
      </c>
      <c r="E12" s="26"/>
      <c r="F12" s="26"/>
      <c r="G12" s="26"/>
      <c r="H12" s="26"/>
      <c r="I12" s="26"/>
      <c r="J12" s="26"/>
      <c r="K12" s="26"/>
      <c r="L12" s="26" t="s">
        <v>62</v>
      </c>
    </row>
    <row r="13" spans="2:12" s="42" customFormat="1" ht="6" customHeight="1" thickBot="1">
      <c r="B13" s="31"/>
      <c r="C13" s="31"/>
      <c r="D13" s="31"/>
      <c r="E13" s="27"/>
      <c r="F13" s="27"/>
      <c r="G13" s="27"/>
      <c r="H13" s="27"/>
      <c r="I13" s="27"/>
      <c r="J13" s="27"/>
      <c r="K13" s="27"/>
      <c r="L13" s="27"/>
    </row>
    <row r="14" spans="1:12" s="42" customFormat="1" ht="12.75" customHeight="1">
      <c r="A14" s="41"/>
      <c r="B14" s="10"/>
      <c r="C14" s="10"/>
      <c r="D14" s="10"/>
      <c r="E14" s="2"/>
      <c r="F14" s="2"/>
      <c r="G14" s="2"/>
      <c r="H14" s="2"/>
      <c r="I14" s="2"/>
      <c r="J14" s="2"/>
      <c r="K14" s="2"/>
      <c r="L14" s="2"/>
    </row>
    <row r="15" spans="2:12" ht="12.75">
      <c r="B15" s="63">
        <v>1</v>
      </c>
      <c r="D15" s="32">
        <v>6289510.432524948</v>
      </c>
      <c r="F15" s="32">
        <v>1859926.5532356286</v>
      </c>
      <c r="H15" s="32" t="s">
        <v>9</v>
      </c>
      <c r="J15" s="32">
        <v>233098.73252280764</v>
      </c>
      <c r="K15" s="62"/>
      <c r="L15" s="62">
        <v>8382535.718283385</v>
      </c>
    </row>
    <row r="16" spans="2:12" ht="12.75">
      <c r="B16" s="19">
        <v>2</v>
      </c>
      <c r="D16" s="62">
        <v>1880599.3847521504</v>
      </c>
      <c r="F16" s="9">
        <v>18077.32421855664</v>
      </c>
      <c r="H16" s="9" t="s">
        <v>9</v>
      </c>
      <c r="J16" s="9">
        <v>10724.52900805855</v>
      </c>
      <c r="K16" s="62"/>
      <c r="L16" s="62">
        <v>1909401.2379787657</v>
      </c>
    </row>
    <row r="17" spans="2:12" ht="12.75">
      <c r="B17" s="19">
        <v>3</v>
      </c>
      <c r="D17" s="62">
        <v>26280564.266441125</v>
      </c>
      <c r="F17" s="9">
        <v>1604.000708616767</v>
      </c>
      <c r="H17" s="9" t="s">
        <v>9</v>
      </c>
      <c r="J17" s="9">
        <v>1.3274323087670976</v>
      </c>
      <c r="K17" s="62"/>
      <c r="L17" s="62">
        <v>26282169.59458205</v>
      </c>
    </row>
    <row r="18" spans="2:12" ht="12.75">
      <c r="B18" s="19">
        <v>4</v>
      </c>
      <c r="D18" s="62">
        <v>37764131.87636553</v>
      </c>
      <c r="F18" s="9">
        <v>4740735.508382293</v>
      </c>
      <c r="H18" s="9">
        <v>1240702.6239999998</v>
      </c>
      <c r="J18" s="9">
        <v>2444339.9234418455</v>
      </c>
      <c r="K18" s="62"/>
      <c r="L18" s="62">
        <v>46189909.93218966</v>
      </c>
    </row>
    <row r="19" spans="2:12" ht="12.75">
      <c r="B19" s="19">
        <v>5</v>
      </c>
      <c r="D19" s="62">
        <v>9666183.37378681</v>
      </c>
      <c r="F19" s="9" t="s">
        <v>9</v>
      </c>
      <c r="H19" s="9" t="s">
        <v>9</v>
      </c>
      <c r="J19" s="9">
        <v>442260.76371015393</v>
      </c>
      <c r="K19" s="62"/>
      <c r="L19" s="62">
        <v>10108444.137496965</v>
      </c>
    </row>
    <row r="20" spans="2:12" ht="12.75">
      <c r="B20" s="19">
        <v>6</v>
      </c>
      <c r="D20" s="62">
        <v>14784450.017129485</v>
      </c>
      <c r="F20" s="9" t="s">
        <v>9</v>
      </c>
      <c r="H20" s="9" t="s">
        <v>9</v>
      </c>
      <c r="J20" s="9">
        <v>542367.6404926063</v>
      </c>
      <c r="K20" s="62"/>
      <c r="L20" s="62">
        <v>15326817.657622091</v>
      </c>
    </row>
    <row r="21" spans="2:12" ht="12.75">
      <c r="B21" s="19">
        <v>7</v>
      </c>
      <c r="D21" s="62">
        <v>6031334.260275446</v>
      </c>
      <c r="F21" s="9" t="s">
        <v>9</v>
      </c>
      <c r="H21" s="9" t="s">
        <v>9</v>
      </c>
      <c r="J21" s="9">
        <v>549768.8714628483</v>
      </c>
      <c r="K21" s="62"/>
      <c r="L21" s="62">
        <v>6581103.131738294</v>
      </c>
    </row>
    <row r="22" spans="2:12" ht="12.75">
      <c r="B22" s="19">
        <v>8</v>
      </c>
      <c r="D22" s="62">
        <v>18020381.413861636</v>
      </c>
      <c r="F22" s="9" t="s">
        <v>9</v>
      </c>
      <c r="H22" s="9" t="s">
        <v>9</v>
      </c>
      <c r="J22" s="9">
        <v>625529.8169476881</v>
      </c>
      <c r="K22" s="62"/>
      <c r="L22" s="62">
        <v>18645911.230809323</v>
      </c>
    </row>
    <row r="23" spans="2:12" ht="12.75">
      <c r="B23" s="19">
        <v>9</v>
      </c>
      <c r="D23" s="62">
        <v>31760086.70033134</v>
      </c>
      <c r="F23" s="9" t="s">
        <v>9</v>
      </c>
      <c r="H23" s="9" t="s">
        <v>9</v>
      </c>
      <c r="J23" s="9">
        <v>847233.7637755425</v>
      </c>
      <c r="K23" s="62"/>
      <c r="L23" s="62">
        <v>32607320.464106884</v>
      </c>
    </row>
    <row r="24" spans="2:12" ht="12.75">
      <c r="B24" s="137">
        <v>10</v>
      </c>
      <c r="D24" s="62">
        <v>6750662.561168511</v>
      </c>
      <c r="F24" s="9" t="s">
        <v>9</v>
      </c>
      <c r="H24" s="9" t="s">
        <v>9</v>
      </c>
      <c r="J24" s="9" t="s">
        <v>9</v>
      </c>
      <c r="K24" s="62"/>
      <c r="L24" s="62">
        <v>6750662.561168511</v>
      </c>
    </row>
    <row r="25" spans="2:12" ht="12.75">
      <c r="B25" s="137">
        <v>11</v>
      </c>
      <c r="D25" s="32">
        <v>16480613.100717409</v>
      </c>
      <c r="F25" s="9" t="s">
        <v>9</v>
      </c>
      <c r="H25" s="9" t="s">
        <v>9</v>
      </c>
      <c r="J25" s="9">
        <v>461490.56979717733</v>
      </c>
      <c r="K25" s="62"/>
      <c r="L25" s="62">
        <v>16942103.670514587</v>
      </c>
    </row>
    <row r="26" spans="2:12" ht="12.75">
      <c r="B26" s="19">
        <v>12</v>
      </c>
      <c r="D26" s="62">
        <v>6915254.3676461885</v>
      </c>
      <c r="F26" s="9" t="s">
        <v>9</v>
      </c>
      <c r="H26" s="9" t="s">
        <v>9</v>
      </c>
      <c r="J26" s="9" t="s">
        <v>9</v>
      </c>
      <c r="K26" s="62"/>
      <c r="L26" s="62">
        <v>6915254.3676461885</v>
      </c>
    </row>
    <row r="27" spans="2:12" ht="12.75">
      <c r="B27" s="19">
        <v>13</v>
      </c>
      <c r="D27" s="62">
        <v>102319.97650742924</v>
      </c>
      <c r="F27" s="9">
        <v>132864.7577097158</v>
      </c>
      <c r="H27" s="9" t="s">
        <v>9</v>
      </c>
      <c r="J27" s="9">
        <v>1.0635956512365646E-11</v>
      </c>
      <c r="K27" s="62"/>
      <c r="L27" s="62">
        <v>235184.73421714504</v>
      </c>
    </row>
    <row r="29" spans="2:12" ht="12.75">
      <c r="B29" s="77" t="s">
        <v>8</v>
      </c>
      <c r="C29" s="77"/>
      <c r="D29" s="61">
        <v>182726091.731508</v>
      </c>
      <c r="E29" s="77"/>
      <c r="F29" s="61">
        <v>6753208.144254811</v>
      </c>
      <c r="G29" s="77"/>
      <c r="H29" s="61">
        <v>1240702.6239999998</v>
      </c>
      <c r="I29" s="77"/>
      <c r="J29" s="61">
        <v>6156815.938591037</v>
      </c>
      <c r="K29" s="77"/>
      <c r="L29" s="61">
        <v>196876818.43835384</v>
      </c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4" spans="4:12" ht="12.75">
      <c r="D34" s="61"/>
      <c r="E34" s="77"/>
      <c r="F34" s="61"/>
      <c r="G34" s="77"/>
      <c r="H34" s="61"/>
      <c r="I34" s="77"/>
      <c r="J34" s="61"/>
      <c r="K34" s="77"/>
      <c r="L34" s="61"/>
    </row>
    <row r="36" spans="4:12" ht="12.75">
      <c r="D36" s="62"/>
      <c r="E36" s="62"/>
      <c r="F36" s="62"/>
      <c r="G36" s="62"/>
      <c r="H36" s="62"/>
      <c r="I36" s="62"/>
      <c r="J36" s="62"/>
      <c r="K36" s="62"/>
      <c r="L36" s="62"/>
    </row>
  </sheetData>
  <sheetProtection/>
  <mergeCells count="6">
    <mergeCell ref="F10:G10"/>
    <mergeCell ref="H10:I10"/>
    <mergeCell ref="J10:K10"/>
    <mergeCell ref="F11:G11"/>
    <mergeCell ref="H11:I11"/>
    <mergeCell ref="J11:K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4"/>
  <sheetViews>
    <sheetView showGridLines="0" zoomScale="80" zoomScaleNormal="80" zoomScalePageLayoutView="0" workbookViewId="0" topLeftCell="A1">
      <selection activeCell="A1" sqref="A1"/>
    </sheetView>
  </sheetViews>
  <sheetFormatPr defaultColWidth="10.7109375" defaultRowHeight="15"/>
  <cols>
    <col min="1" max="1" width="9.140625" style="41" customWidth="1"/>
    <col min="2" max="2" width="10.421875" style="39" customWidth="1"/>
    <col min="3" max="15" width="13.140625" style="39" customWidth="1"/>
    <col min="16" max="156" width="10.28125" style="39" customWidth="1"/>
    <col min="157" max="157" width="9.140625" style="39" customWidth="1"/>
    <col min="158" max="158" width="10.421875" style="39" customWidth="1"/>
    <col min="159" max="159" width="12.57421875" style="39" customWidth="1"/>
    <col min="160" max="232" width="11.00390625" style="39" customWidth="1"/>
    <col min="233" max="233" width="11.57421875" style="39" customWidth="1"/>
    <col min="234" max="253" width="10.28125" style="39" customWidth="1"/>
    <col min="254" max="254" width="17.7109375" style="39" customWidth="1"/>
    <col min="255" max="16384" width="10.7109375" style="39" customWidth="1"/>
  </cols>
  <sheetData>
    <row r="4" ht="12.75">
      <c r="B4" s="28" t="s">
        <v>107</v>
      </c>
    </row>
    <row r="5" ht="12.75">
      <c r="B5" s="28" t="s">
        <v>10</v>
      </c>
    </row>
    <row r="6" ht="12.75">
      <c r="B6" s="74" t="s">
        <v>134</v>
      </c>
    </row>
    <row r="8" spans="2:15" ht="12.75">
      <c r="B8" s="7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5" ht="12.75">
      <c r="B14" s="63">
        <v>1</v>
      </c>
      <c r="C14" s="9">
        <v>424956.767160903</v>
      </c>
      <c r="D14" s="9">
        <v>194.87698038529913</v>
      </c>
      <c r="E14" s="9">
        <v>2518.9453438379387</v>
      </c>
      <c r="F14" s="9">
        <v>3145757.130043121</v>
      </c>
      <c r="G14" s="9" t="s">
        <v>9</v>
      </c>
      <c r="H14" s="9">
        <v>2678.6257337208517</v>
      </c>
      <c r="I14" s="9">
        <v>140834.2821997793</v>
      </c>
      <c r="J14" s="9" t="s">
        <v>9</v>
      </c>
      <c r="K14" s="9">
        <v>34748.70765475743</v>
      </c>
      <c r="L14" s="9" t="s">
        <v>9</v>
      </c>
      <c r="M14" s="9">
        <v>23505.26666209792</v>
      </c>
      <c r="N14" s="9">
        <v>18027.679676227075</v>
      </c>
      <c r="O14" s="62">
        <v>3793222.28145483</v>
      </c>
    </row>
    <row r="15" spans="2:15" ht="12.75">
      <c r="B15" s="19">
        <v>2</v>
      </c>
      <c r="C15" s="9">
        <v>0.652267933542767</v>
      </c>
      <c r="D15" s="9">
        <v>227062.74824326354</v>
      </c>
      <c r="E15" s="9" t="s">
        <v>9</v>
      </c>
      <c r="F15" s="9">
        <v>1553681.1067666602</v>
      </c>
      <c r="G15" s="9" t="s">
        <v>9</v>
      </c>
      <c r="H15" s="9" t="s">
        <v>9</v>
      </c>
      <c r="I15" s="9">
        <v>7698.185025307341</v>
      </c>
      <c r="J15" s="9" t="s">
        <v>9</v>
      </c>
      <c r="K15" s="9" t="s">
        <v>9</v>
      </c>
      <c r="L15" s="9" t="s">
        <v>9</v>
      </c>
      <c r="M15" s="9">
        <v>523.440634944755</v>
      </c>
      <c r="N15" s="9" t="s">
        <v>9</v>
      </c>
      <c r="O15" s="62">
        <v>1788966.1329381093</v>
      </c>
    </row>
    <row r="16" spans="2:15" ht="12.75">
      <c r="B16" s="19">
        <v>3</v>
      </c>
      <c r="C16" s="9">
        <v>34899.70008316878</v>
      </c>
      <c r="D16" s="9" t="s">
        <v>9</v>
      </c>
      <c r="E16" s="9">
        <v>2292053.3062196625</v>
      </c>
      <c r="F16" s="9">
        <v>962144.5010550251</v>
      </c>
      <c r="G16" s="9">
        <v>27898.45533322492</v>
      </c>
      <c r="H16" s="9">
        <v>72254.874381973</v>
      </c>
      <c r="I16" s="9">
        <v>1283.328395257985</v>
      </c>
      <c r="J16" s="9">
        <v>6.65695267335384E-15</v>
      </c>
      <c r="K16" s="9">
        <v>5881.596017371004</v>
      </c>
      <c r="L16" s="9" t="s">
        <v>9</v>
      </c>
      <c r="M16" s="9">
        <v>0.35337168886965753</v>
      </c>
      <c r="N16" s="9" t="s">
        <v>9</v>
      </c>
      <c r="O16" s="62">
        <v>3396416.1148573724</v>
      </c>
    </row>
    <row r="17" spans="2:15" ht="12.75">
      <c r="B17" s="19">
        <v>4</v>
      </c>
      <c r="C17" s="9">
        <v>950639.0410948445</v>
      </c>
      <c r="D17" s="9">
        <v>638698.0963931296</v>
      </c>
      <c r="E17" s="9">
        <v>1694870.877546957</v>
      </c>
      <c r="F17" s="9">
        <v>5270655.072835626</v>
      </c>
      <c r="G17" s="9">
        <v>335762.4764959587</v>
      </c>
      <c r="H17" s="9">
        <v>3380442.2590976474</v>
      </c>
      <c r="I17" s="9">
        <v>2095781.5678321077</v>
      </c>
      <c r="J17" s="9">
        <v>1328866.9068045192</v>
      </c>
      <c r="K17" s="9">
        <v>714484.2991573422</v>
      </c>
      <c r="L17" s="9" t="s">
        <v>9</v>
      </c>
      <c r="M17" s="9">
        <v>1127191.8737391122</v>
      </c>
      <c r="N17" s="9">
        <v>229741.2407645585</v>
      </c>
      <c r="O17" s="62">
        <v>17767133.711761802</v>
      </c>
    </row>
    <row r="18" spans="2:15" ht="12.75">
      <c r="B18" s="19">
        <v>5</v>
      </c>
      <c r="C18" s="9">
        <v>78488.65079356969</v>
      </c>
      <c r="D18" s="9">
        <v>8944.922861515246</v>
      </c>
      <c r="E18" s="9">
        <v>1354344.045968744</v>
      </c>
      <c r="F18" s="9">
        <v>1142503.1297254022</v>
      </c>
      <c r="G18" s="9">
        <v>4006920.9197904933</v>
      </c>
      <c r="H18" s="9">
        <v>62368.61102280381</v>
      </c>
      <c r="I18" s="9">
        <v>401600.77858496626</v>
      </c>
      <c r="J18" s="9">
        <v>168072.03886569833</v>
      </c>
      <c r="K18" s="9">
        <v>234523.16375362317</v>
      </c>
      <c r="L18" s="9" t="s">
        <v>9</v>
      </c>
      <c r="M18" s="9">
        <v>356267.6636840218</v>
      </c>
      <c r="N18" s="9">
        <v>214309.52323683572</v>
      </c>
      <c r="O18" s="62">
        <v>8028343.448287673</v>
      </c>
    </row>
    <row r="19" spans="2:15" ht="12.75">
      <c r="B19" s="19">
        <v>6</v>
      </c>
      <c r="C19" s="9">
        <v>13862.10643203331</v>
      </c>
      <c r="D19" s="9">
        <v>5735.569984186322</v>
      </c>
      <c r="E19" s="9">
        <v>18271.54440087482</v>
      </c>
      <c r="F19" s="9">
        <v>70162.52230979544</v>
      </c>
      <c r="G19" s="9">
        <v>74677.86967136487</v>
      </c>
      <c r="H19" s="9">
        <v>11741.749869804564</v>
      </c>
      <c r="I19" s="9">
        <v>189290.99935517745</v>
      </c>
      <c r="J19" s="9">
        <v>121145.2253837278</v>
      </c>
      <c r="K19" s="9">
        <v>162249.1554352533</v>
      </c>
      <c r="L19" s="9">
        <v>1311675.53859048</v>
      </c>
      <c r="M19" s="9">
        <v>162005.98324301618</v>
      </c>
      <c r="N19" s="9">
        <v>300115.498586723</v>
      </c>
      <c r="O19" s="62">
        <v>2440933.763262437</v>
      </c>
    </row>
    <row r="20" spans="2:15" ht="12.75">
      <c r="B20" s="19">
        <v>7</v>
      </c>
      <c r="C20" s="9">
        <v>107116.84648646078</v>
      </c>
      <c r="D20" s="9">
        <v>55.576549449999995</v>
      </c>
      <c r="E20" s="9">
        <v>33998.33435189066</v>
      </c>
      <c r="F20" s="9">
        <v>214212.64982256712</v>
      </c>
      <c r="G20" s="9">
        <v>4674.667791374368</v>
      </c>
      <c r="H20" s="9">
        <v>28988.180174983056</v>
      </c>
      <c r="I20" s="9">
        <v>799317.6916253875</v>
      </c>
      <c r="J20" s="9">
        <v>603431.1201628469</v>
      </c>
      <c r="K20" s="9">
        <v>292648.9201061335</v>
      </c>
      <c r="L20" s="9" t="s">
        <v>9</v>
      </c>
      <c r="M20" s="9">
        <v>239925.58180856582</v>
      </c>
      <c r="N20" s="9">
        <v>57097.99839988462</v>
      </c>
      <c r="O20" s="62">
        <v>2381467.5672795437</v>
      </c>
    </row>
    <row r="21" spans="2:15" ht="12.75">
      <c r="B21" s="19">
        <v>8</v>
      </c>
      <c r="C21" s="9">
        <v>135224.03010546148</v>
      </c>
      <c r="D21" s="9">
        <v>107148.88475739285</v>
      </c>
      <c r="E21" s="9">
        <v>477089.36870456726</v>
      </c>
      <c r="F21" s="9">
        <v>1579773.5419971491</v>
      </c>
      <c r="G21" s="9">
        <v>139848.46792839706</v>
      </c>
      <c r="H21" s="9">
        <v>200105.36769451547</v>
      </c>
      <c r="I21" s="9">
        <v>2028409.3528171268</v>
      </c>
      <c r="J21" s="9">
        <v>2587513.712748424</v>
      </c>
      <c r="K21" s="9">
        <v>703341.0398791899</v>
      </c>
      <c r="L21" s="9" t="s">
        <v>9</v>
      </c>
      <c r="M21" s="9">
        <v>232096.31640001628</v>
      </c>
      <c r="N21" s="9">
        <v>188771.91472513138</v>
      </c>
      <c r="O21" s="62">
        <v>8379321.9977573715</v>
      </c>
    </row>
    <row r="22" spans="2:15" ht="12.75">
      <c r="B22" s="19">
        <v>9</v>
      </c>
      <c r="C22" s="9">
        <v>1126947.5856759045</v>
      </c>
      <c r="D22" s="9">
        <v>127492.40515010979</v>
      </c>
      <c r="E22" s="9">
        <v>1823776.932850346</v>
      </c>
      <c r="F22" s="9">
        <v>3743656.563373613</v>
      </c>
      <c r="G22" s="9">
        <v>272555.5869266316</v>
      </c>
      <c r="H22" s="9">
        <v>1614193.1689876488</v>
      </c>
      <c r="I22" s="9">
        <v>4988478.498908766</v>
      </c>
      <c r="J22" s="9">
        <v>2115651.4975570287</v>
      </c>
      <c r="K22" s="9">
        <v>6336934.96433208</v>
      </c>
      <c r="L22" s="9">
        <v>136697.45520615345</v>
      </c>
      <c r="M22" s="9">
        <v>1569975.987027594</v>
      </c>
      <c r="N22" s="9">
        <v>551368.3399258946</v>
      </c>
      <c r="O22" s="62">
        <v>24407728.98592177</v>
      </c>
    </row>
    <row r="23" spans="2:15" ht="12.75"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2:15" ht="12.75">
      <c r="B24" s="19">
        <v>11</v>
      </c>
      <c r="C24" s="9">
        <v>17472.451147241864</v>
      </c>
      <c r="D24" s="9">
        <v>2986.6266461679643</v>
      </c>
      <c r="E24" s="9">
        <v>34144.61658057708</v>
      </c>
      <c r="F24" s="9">
        <v>57810.19436837053</v>
      </c>
      <c r="G24" s="9">
        <v>39225.906152949836</v>
      </c>
      <c r="H24" s="9">
        <v>10661.214463238683</v>
      </c>
      <c r="I24" s="9">
        <v>50451.358278789005</v>
      </c>
      <c r="J24" s="9">
        <v>22168.19472789733</v>
      </c>
      <c r="K24" s="9">
        <v>43528.72222368526</v>
      </c>
      <c r="L24" s="9" t="s">
        <v>9</v>
      </c>
      <c r="M24" s="9">
        <v>651825.8436387525</v>
      </c>
      <c r="N24" s="9">
        <v>165032.54408537404</v>
      </c>
      <c r="O24" s="62">
        <v>1095307.672313044</v>
      </c>
    </row>
    <row r="25" spans="2:15" ht="12.75">
      <c r="B25" s="19">
        <v>12</v>
      </c>
      <c r="C25" s="9">
        <v>1382.997145699309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20017.280794811926</v>
      </c>
      <c r="J25" s="9">
        <v>10792.7207185837</v>
      </c>
      <c r="K25" s="9" t="s">
        <v>9</v>
      </c>
      <c r="L25" s="9" t="s">
        <v>9</v>
      </c>
      <c r="M25" s="9">
        <v>911.6987548450688</v>
      </c>
      <c r="N25" s="9" t="s">
        <v>9</v>
      </c>
      <c r="O25" s="62">
        <v>33104.697413940004</v>
      </c>
    </row>
    <row r="26" spans="2:15" ht="12.75">
      <c r="B26" s="19">
        <v>13</v>
      </c>
      <c r="C26" s="9">
        <v>3.107514245925813E-12</v>
      </c>
      <c r="D26" s="9">
        <v>4.001776687800884E-11</v>
      </c>
      <c r="E26" s="9">
        <v>-2.4470656057040685E-10</v>
      </c>
      <c r="F26" s="9">
        <v>386201.13468754204</v>
      </c>
      <c r="G26" s="9">
        <v>1.1573320080060512E-10</v>
      </c>
      <c r="H26" s="9">
        <v>1.595878984517185E-11</v>
      </c>
      <c r="I26" s="9">
        <v>1.8463031103976846E-10</v>
      </c>
      <c r="J26" s="9">
        <v>4.7359735181170695E-11</v>
      </c>
      <c r="K26" s="9">
        <v>-2.6122393137484323E-10</v>
      </c>
      <c r="L26" s="9" t="s">
        <v>9</v>
      </c>
      <c r="M26" s="9">
        <v>4.349699283319855E-12</v>
      </c>
      <c r="N26" s="9">
        <v>1.0506084890948841E-10</v>
      </c>
      <c r="O26" s="62">
        <v>386201.1346875421</v>
      </c>
    </row>
    <row r="27" spans="2:14" ht="12.75"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ht="12.75">
      <c r="A28" s="40"/>
      <c r="B28" s="77" t="s">
        <v>8</v>
      </c>
      <c r="C28" s="34">
        <v>2890990.828393221</v>
      </c>
      <c r="D28" s="34">
        <v>1118319.7075656005</v>
      </c>
      <c r="E28" s="34">
        <v>7731067.971967457</v>
      </c>
      <c r="F28" s="34">
        <v>18126557.54698487</v>
      </c>
      <c r="G28" s="34">
        <v>4901564.350090395</v>
      </c>
      <c r="H28" s="34">
        <v>5383434.051426335</v>
      </c>
      <c r="I28" s="34">
        <v>10723163.323817477</v>
      </c>
      <c r="J28" s="34">
        <v>6957641.416968727</v>
      </c>
      <c r="K28" s="34">
        <v>8528340.568559436</v>
      </c>
      <c r="L28" s="34">
        <v>1448372.9937966336</v>
      </c>
      <c r="M28" s="34">
        <v>4364230.008964655</v>
      </c>
      <c r="N28" s="34">
        <v>1724464.739400629</v>
      </c>
      <c r="O28" s="34">
        <v>73898147.50793543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4" ht="12.75">
      <c r="O34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7"/>
  <sheetViews>
    <sheetView showGridLines="0" zoomScale="80" zoomScaleNormal="80" zoomScalePageLayoutView="0" workbookViewId="0" topLeftCell="A1">
      <selection activeCell="M16" sqref="M16:M29"/>
    </sheetView>
  </sheetViews>
  <sheetFormatPr defaultColWidth="10.28125" defaultRowHeight="15"/>
  <cols>
    <col min="1" max="1" width="9.140625" style="41" customWidth="1"/>
    <col min="2" max="2" width="19.140625" style="39" customWidth="1"/>
    <col min="3" max="3" width="11.28125" style="39" bestFit="1" customWidth="1"/>
    <col min="4" max="4" width="4.00390625" style="39" customWidth="1"/>
    <col min="5" max="5" width="12.00390625" style="39" bestFit="1" customWidth="1"/>
    <col min="6" max="6" width="4.140625" style="39" customWidth="1"/>
    <col min="7" max="7" width="10.28125" style="39" bestFit="1" customWidth="1"/>
    <col min="8" max="8" width="4.140625" style="39" customWidth="1"/>
    <col min="9" max="9" width="12.7109375" style="39" bestFit="1" customWidth="1"/>
    <col min="10" max="10" width="6.57421875" style="39" customWidth="1"/>
    <col min="11" max="11" width="12.140625" style="39" bestFit="1" customWidth="1"/>
    <col min="12" max="12" width="4.140625" style="39" customWidth="1"/>
    <col min="13" max="13" width="12.8515625" style="39" bestFit="1" customWidth="1"/>
    <col min="14" max="14" width="4.140625" style="39" customWidth="1"/>
    <col min="15" max="15" width="14.57421875" style="39" customWidth="1"/>
    <col min="16" max="16" width="4.140625" style="39" customWidth="1"/>
    <col min="17" max="17" width="12.00390625" style="39" bestFit="1" customWidth="1"/>
    <col min="18" max="18" width="4.00390625" style="39" customWidth="1"/>
    <col min="19" max="19" width="13.8515625" style="39" customWidth="1"/>
    <col min="20" max="21" width="10.28125" style="39" customWidth="1"/>
    <col min="22" max="22" width="13.140625" style="39" bestFit="1" customWidth="1"/>
    <col min="23" max="29" width="10.28125" style="39" customWidth="1"/>
    <col min="30" max="30" width="27.7109375" style="39" bestFit="1" customWidth="1"/>
    <col min="31" max="31" width="17.421875" style="39" customWidth="1"/>
    <col min="32" max="32" width="9.28125" style="39" bestFit="1" customWidth="1"/>
    <col min="33" max="33" width="14.57421875" style="39" bestFit="1" customWidth="1"/>
    <col min="34" max="34" width="10.28125" style="39" bestFit="1" customWidth="1"/>
    <col min="35" max="35" width="8.8515625" style="39" bestFit="1" customWidth="1"/>
    <col min="36" max="36" width="11.421875" style="39" bestFit="1" customWidth="1"/>
    <col min="37" max="37" width="12.28125" style="39" customWidth="1"/>
    <col min="38" max="38" width="19.140625" style="39" customWidth="1"/>
    <col min="39" max="41" width="11.421875" style="39" customWidth="1"/>
    <col min="42" max="42" width="12.28125" style="39" customWidth="1"/>
    <col min="43" max="43" width="14.57421875" style="39" customWidth="1"/>
    <col min="44" max="45" width="12.28125" style="39" customWidth="1"/>
    <col min="46" max="47" width="11.421875" style="39" customWidth="1"/>
    <col min="48" max="48" width="10.28125" style="39" customWidth="1"/>
    <col min="49" max="49" width="10.7109375" style="39" customWidth="1"/>
    <col min="50" max="50" width="10.28125" style="39" customWidth="1"/>
    <col min="51" max="51" width="10.7109375" style="39" customWidth="1"/>
    <col min="52" max="52" width="8.7109375" style="39" customWidth="1"/>
    <col min="53" max="53" width="11.7109375" style="39" customWidth="1"/>
    <col min="54" max="54" width="8.7109375" style="39" customWidth="1"/>
    <col min="55" max="55" width="11.7109375" style="39" customWidth="1"/>
    <col min="56" max="57" width="10.28125" style="39" customWidth="1"/>
    <col min="58" max="58" width="12.28125" style="39" customWidth="1"/>
    <col min="59" max="60" width="9.28125" style="39" customWidth="1"/>
    <col min="61" max="61" width="11.57421875" style="39" bestFit="1" customWidth="1"/>
    <col min="62" max="16384" width="10.28125" style="39" customWidth="1"/>
  </cols>
  <sheetData>
    <row r="4" ht="12.75">
      <c r="B4" s="25" t="s">
        <v>108</v>
      </c>
    </row>
    <row r="5" ht="12.75">
      <c r="B5" s="25" t="s">
        <v>12</v>
      </c>
    </row>
    <row r="6" ht="12.75">
      <c r="B6" s="76" t="s">
        <v>134</v>
      </c>
    </row>
    <row r="8" ht="12.75">
      <c r="B8" s="80"/>
    </row>
    <row r="9" spans="1:19" s="42" customFormat="1" ht="4.5" customHeight="1">
      <c r="A9" s="41"/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1" s="42" customFormat="1" ht="11.25">
      <c r="A10" s="43"/>
      <c r="B10" s="23"/>
      <c r="C10" s="22"/>
      <c r="D10" s="148" t="s">
        <v>13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23"/>
      <c r="S10" s="22" t="s">
        <v>14</v>
      </c>
      <c r="T10" s="43"/>
      <c r="U10" s="43"/>
    </row>
    <row r="11" spans="1:21" s="42" customFormat="1" ht="11.25">
      <c r="A11" s="43"/>
      <c r="B11" s="22" t="s">
        <v>6</v>
      </c>
      <c r="C11" s="26" t="s">
        <v>15</v>
      </c>
      <c r="D11" s="22"/>
      <c r="E11" s="26" t="s">
        <v>15</v>
      </c>
      <c r="F11" s="22"/>
      <c r="G11" s="26" t="s">
        <v>15</v>
      </c>
      <c r="H11" s="22"/>
      <c r="I11" s="26" t="s">
        <v>15</v>
      </c>
      <c r="J11" s="22"/>
      <c r="K11" s="26" t="s">
        <v>16</v>
      </c>
      <c r="L11" s="22"/>
      <c r="M11" s="26" t="s">
        <v>17</v>
      </c>
      <c r="N11" s="22"/>
      <c r="O11" s="26" t="s">
        <v>18</v>
      </c>
      <c r="P11" s="22"/>
      <c r="Q11" s="26" t="s">
        <v>8</v>
      </c>
      <c r="R11" s="23"/>
      <c r="S11" s="26" t="s">
        <v>19</v>
      </c>
      <c r="T11" s="43"/>
      <c r="U11" s="43"/>
    </row>
    <row r="12" spans="1:21" s="42" customFormat="1" ht="11.25">
      <c r="A12" s="43"/>
      <c r="B12" s="22"/>
      <c r="C12" s="26" t="s">
        <v>20</v>
      </c>
      <c r="D12" s="22"/>
      <c r="E12" s="26" t="s">
        <v>21</v>
      </c>
      <c r="F12" s="22"/>
      <c r="G12" s="26" t="s">
        <v>22</v>
      </c>
      <c r="H12" s="22"/>
      <c r="I12" s="26" t="s">
        <v>23</v>
      </c>
      <c r="J12" s="22"/>
      <c r="K12" s="26" t="s">
        <v>24</v>
      </c>
      <c r="L12" s="22"/>
      <c r="M12" s="26" t="s">
        <v>25</v>
      </c>
      <c r="N12" s="22"/>
      <c r="O12" s="22"/>
      <c r="P12" s="22"/>
      <c r="Q12" s="22"/>
      <c r="R12" s="23"/>
      <c r="S12" s="26"/>
      <c r="T12" s="43"/>
      <c r="U12" s="43"/>
    </row>
    <row r="13" spans="2:21" s="42" customFormat="1" ht="11.25">
      <c r="B13" s="23"/>
      <c r="C13" s="22"/>
      <c r="D13" s="22"/>
      <c r="E13" s="22"/>
      <c r="F13" s="22"/>
      <c r="G13" s="22"/>
      <c r="H13" s="22"/>
      <c r="I13" s="22"/>
      <c r="J13" s="22"/>
      <c r="K13" s="26" t="s">
        <v>26</v>
      </c>
      <c r="L13" s="22"/>
      <c r="M13" s="22"/>
      <c r="N13" s="22"/>
      <c r="O13" s="22"/>
      <c r="P13" s="22"/>
      <c r="Q13" s="22"/>
      <c r="R13" s="23"/>
      <c r="S13" s="22"/>
      <c r="T13" s="43"/>
      <c r="U13" s="43"/>
    </row>
    <row r="14" spans="1:19" s="42" customFormat="1" ht="4.5" customHeight="1" thickBot="1">
      <c r="A14" s="4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2:19" ht="12.75" customHeight="1">
      <c r="B15" s="4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0"/>
      <c r="S15" s="43"/>
    </row>
    <row r="16" spans="2:23" ht="12.75">
      <c r="B16" s="63">
        <v>1</v>
      </c>
      <c r="C16" s="60">
        <v>3793222.28145483</v>
      </c>
      <c r="D16" s="60"/>
      <c r="E16" s="60">
        <v>1952235.0178510267</v>
      </c>
      <c r="F16" s="60"/>
      <c r="G16" s="60" t="s">
        <v>9</v>
      </c>
      <c r="H16" s="60"/>
      <c r="I16" s="60">
        <v>-8.095225467741329E-07</v>
      </c>
      <c r="J16" s="60"/>
      <c r="K16" s="60">
        <v>264155.1207052656</v>
      </c>
      <c r="L16" s="60"/>
      <c r="M16" s="60">
        <v>158858.60845055192</v>
      </c>
      <c r="N16" s="60"/>
      <c r="O16" s="60">
        <v>2214064.68982252</v>
      </c>
      <c r="P16" s="62"/>
      <c r="Q16" s="62">
        <v>4589313.436828556</v>
      </c>
      <c r="R16" s="62"/>
      <c r="S16" s="60">
        <v>8382535.718283385</v>
      </c>
      <c r="T16" s="40"/>
      <c r="U16" s="40"/>
      <c r="V16" s="20"/>
      <c r="W16" s="20"/>
    </row>
    <row r="17" spans="2:23" ht="12.75">
      <c r="B17" s="19">
        <v>2</v>
      </c>
      <c r="C17" s="62">
        <v>1788966.1329381093</v>
      </c>
      <c r="D17" s="62"/>
      <c r="E17" s="62">
        <v>89012.15630111577</v>
      </c>
      <c r="F17" s="62"/>
      <c r="G17" s="62" t="s">
        <v>9</v>
      </c>
      <c r="H17" s="62"/>
      <c r="I17" s="62" t="s">
        <v>9</v>
      </c>
      <c r="J17" s="62"/>
      <c r="K17" s="62" t="s">
        <v>9</v>
      </c>
      <c r="L17" s="62"/>
      <c r="M17" s="62">
        <v>-9954.476483450657</v>
      </c>
      <c r="N17" s="62"/>
      <c r="O17" s="62">
        <v>41377.425222991056</v>
      </c>
      <c r="P17" s="62"/>
      <c r="Q17" s="62">
        <v>120435.10504065617</v>
      </c>
      <c r="R17" s="62"/>
      <c r="S17" s="62">
        <v>1909401.2379787655</v>
      </c>
      <c r="T17" s="40"/>
      <c r="U17" s="40"/>
      <c r="V17" s="20"/>
      <c r="W17" s="20"/>
    </row>
    <row r="18" spans="2:23" ht="12.75">
      <c r="B18" s="19">
        <v>3</v>
      </c>
      <c r="C18" s="62">
        <v>3396416.1148573733</v>
      </c>
      <c r="D18" s="62"/>
      <c r="E18" s="62" t="s">
        <v>9</v>
      </c>
      <c r="F18" s="62"/>
      <c r="G18" s="62" t="s">
        <v>9</v>
      </c>
      <c r="H18" s="62"/>
      <c r="I18" s="62" t="s">
        <v>9</v>
      </c>
      <c r="J18" s="62"/>
      <c r="K18" s="62" t="s">
        <v>9</v>
      </c>
      <c r="L18" s="62"/>
      <c r="M18" s="62">
        <v>283767.55442625296</v>
      </c>
      <c r="N18" s="62"/>
      <c r="O18" s="62">
        <v>22601985.92529843</v>
      </c>
      <c r="P18" s="62"/>
      <c r="Q18" s="62">
        <v>22885753.479724683</v>
      </c>
      <c r="R18" s="62"/>
      <c r="S18" s="62">
        <v>26282169.594582055</v>
      </c>
      <c r="T18" s="40"/>
      <c r="U18" s="40"/>
      <c r="V18" s="20"/>
      <c r="W18" s="20"/>
    </row>
    <row r="19" spans="2:23" ht="12.75">
      <c r="B19" s="19">
        <v>4</v>
      </c>
      <c r="C19" s="62">
        <v>17767133.71176182</v>
      </c>
      <c r="D19" s="62"/>
      <c r="E19" s="62">
        <v>16348915.791591266</v>
      </c>
      <c r="F19" s="62"/>
      <c r="G19" s="62" t="s">
        <v>9</v>
      </c>
      <c r="H19" s="62"/>
      <c r="I19" s="62">
        <v>69058.28852388445</v>
      </c>
      <c r="J19" s="62"/>
      <c r="K19" s="62">
        <v>1108124.5619672004</v>
      </c>
      <c r="L19" s="62"/>
      <c r="M19" s="62">
        <v>488588.4926533827</v>
      </c>
      <c r="N19" s="62"/>
      <c r="O19" s="62">
        <v>10408089.085692028</v>
      </c>
      <c r="P19" s="62"/>
      <c r="Q19" s="62">
        <v>28422776.22042776</v>
      </c>
      <c r="R19" s="62"/>
      <c r="S19" s="62">
        <v>46189909.932189584</v>
      </c>
      <c r="T19" s="40"/>
      <c r="U19" s="40"/>
      <c r="V19" s="20"/>
      <c r="W19" s="20"/>
    </row>
    <row r="20" spans="2:23" ht="12.75">
      <c r="B20" s="19">
        <v>5</v>
      </c>
      <c r="C20" s="62">
        <v>8028343.448287675</v>
      </c>
      <c r="D20" s="62"/>
      <c r="E20" s="62">
        <v>2029427.328778611</v>
      </c>
      <c r="F20" s="62"/>
      <c r="G20" s="62" t="s">
        <v>9</v>
      </c>
      <c r="H20" s="62"/>
      <c r="I20" s="62">
        <v>50673.360430682886</v>
      </c>
      <c r="J20" s="62"/>
      <c r="K20" s="62" t="s">
        <v>9</v>
      </c>
      <c r="L20" s="62"/>
      <c r="M20" s="62" t="s">
        <v>9</v>
      </c>
      <c r="N20" s="62"/>
      <c r="O20" s="62" t="s">
        <v>9</v>
      </c>
      <c r="P20" s="62"/>
      <c r="Q20" s="62">
        <v>2080100.6892092938</v>
      </c>
      <c r="R20" s="62"/>
      <c r="S20" s="62">
        <v>10108444.137496969</v>
      </c>
      <c r="T20" s="40"/>
      <c r="U20" s="40"/>
      <c r="V20" s="20"/>
      <c r="W20" s="20"/>
    </row>
    <row r="21" spans="2:23" ht="12.75">
      <c r="B21" s="19">
        <v>6</v>
      </c>
      <c r="C21" s="62">
        <v>2440933.763262436</v>
      </c>
      <c r="D21" s="62"/>
      <c r="E21" s="62" t="s">
        <v>9</v>
      </c>
      <c r="F21" s="62"/>
      <c r="G21" s="62" t="s">
        <v>9</v>
      </c>
      <c r="H21" s="62"/>
      <c r="I21" s="62" t="s">
        <v>9</v>
      </c>
      <c r="J21" s="62"/>
      <c r="K21" s="62">
        <v>12885883.894359656</v>
      </c>
      <c r="L21" s="62"/>
      <c r="M21" s="62" t="s">
        <v>9</v>
      </c>
      <c r="N21" s="62"/>
      <c r="O21" s="62" t="s">
        <v>9</v>
      </c>
      <c r="P21" s="62"/>
      <c r="Q21" s="62">
        <v>12885883.894359656</v>
      </c>
      <c r="R21" s="62"/>
      <c r="S21" s="62">
        <v>15326817.657622091</v>
      </c>
      <c r="T21" s="40"/>
      <c r="U21" s="40"/>
      <c r="V21" s="20"/>
      <c r="W21" s="20"/>
    </row>
    <row r="22" spans="2:23" ht="12.75">
      <c r="B22" s="19">
        <v>7</v>
      </c>
      <c r="C22" s="62">
        <v>2381467.5672795433</v>
      </c>
      <c r="D22" s="62"/>
      <c r="E22" s="62">
        <v>3452652.821558075</v>
      </c>
      <c r="F22" s="62"/>
      <c r="G22" s="62" t="s">
        <v>9</v>
      </c>
      <c r="H22" s="62"/>
      <c r="I22" s="62">
        <v>314969.9559871079</v>
      </c>
      <c r="J22" s="62"/>
      <c r="K22" s="62" t="s">
        <v>9</v>
      </c>
      <c r="L22" s="62"/>
      <c r="M22" s="62" t="s">
        <v>9</v>
      </c>
      <c r="N22" s="62"/>
      <c r="O22" s="62">
        <v>432012.78691356705</v>
      </c>
      <c r="P22" s="62"/>
      <c r="Q22" s="62">
        <v>4199635.56445875</v>
      </c>
      <c r="R22" s="62"/>
      <c r="S22" s="62">
        <v>6581103.131738294</v>
      </c>
      <c r="T22" s="40"/>
      <c r="U22" s="40"/>
      <c r="V22" s="20"/>
      <c r="W22" s="20"/>
    </row>
    <row r="23" spans="2:23" ht="12.75">
      <c r="B23" s="19">
        <v>8</v>
      </c>
      <c r="C23" s="62">
        <v>8379321.997757372</v>
      </c>
      <c r="D23" s="62"/>
      <c r="E23" s="62">
        <v>6519207.738279452</v>
      </c>
      <c r="F23" s="62"/>
      <c r="G23" s="62" t="s">
        <v>9</v>
      </c>
      <c r="H23" s="62"/>
      <c r="I23" s="62">
        <v>-2.2737367544323206E-13</v>
      </c>
      <c r="J23" s="62"/>
      <c r="K23" s="62" t="s">
        <v>9</v>
      </c>
      <c r="L23" s="62"/>
      <c r="M23" s="62" t="s">
        <v>9</v>
      </c>
      <c r="N23" s="62"/>
      <c r="O23" s="62">
        <v>3747381.4947724976</v>
      </c>
      <c r="P23" s="62"/>
      <c r="Q23" s="62">
        <v>10266589.233051948</v>
      </c>
      <c r="R23" s="62"/>
      <c r="S23" s="62">
        <v>18645911.23080932</v>
      </c>
      <c r="T23" s="40"/>
      <c r="U23" s="40"/>
      <c r="V23" s="20"/>
      <c r="W23" s="20"/>
    </row>
    <row r="24" spans="2:23" ht="12.75">
      <c r="B24" s="19">
        <v>9</v>
      </c>
      <c r="C24" s="62">
        <v>24407728.985921763</v>
      </c>
      <c r="D24" s="62"/>
      <c r="E24" s="62">
        <v>5959477.944297614</v>
      </c>
      <c r="F24" s="62"/>
      <c r="G24" s="62" t="s">
        <v>9</v>
      </c>
      <c r="H24" s="62"/>
      <c r="I24" s="62">
        <v>137974.47690002553</v>
      </c>
      <c r="J24" s="62"/>
      <c r="K24" s="62">
        <v>1220432.5972657779</v>
      </c>
      <c r="L24" s="62"/>
      <c r="M24" s="62" t="s">
        <v>9</v>
      </c>
      <c r="N24" s="62"/>
      <c r="O24" s="62">
        <v>881706.4597217297</v>
      </c>
      <c r="P24" s="62"/>
      <c r="Q24" s="62">
        <v>8199591.478185147</v>
      </c>
      <c r="R24" s="62"/>
      <c r="S24" s="62">
        <v>32607320.46410691</v>
      </c>
      <c r="T24" s="40"/>
      <c r="U24" s="40"/>
      <c r="V24" s="20"/>
      <c r="W24" s="20"/>
    </row>
    <row r="25" spans="2:23" ht="12.75">
      <c r="B25" s="137">
        <v>10</v>
      </c>
      <c r="C25" s="62" t="s">
        <v>9</v>
      </c>
      <c r="D25" s="62"/>
      <c r="E25" s="62">
        <v>6750662.561168511</v>
      </c>
      <c r="F25" s="62"/>
      <c r="G25" s="62" t="s">
        <v>9</v>
      </c>
      <c r="H25" s="62"/>
      <c r="I25" s="62" t="s">
        <v>9</v>
      </c>
      <c r="J25" s="62"/>
      <c r="K25" s="62" t="s">
        <v>9</v>
      </c>
      <c r="L25" s="62"/>
      <c r="M25" s="62" t="s">
        <v>9</v>
      </c>
      <c r="N25" s="62"/>
      <c r="O25" s="62" t="s">
        <v>9</v>
      </c>
      <c r="P25" s="62"/>
      <c r="Q25" s="62">
        <v>6750662.561168511</v>
      </c>
      <c r="R25" s="62"/>
      <c r="S25" s="62">
        <v>6750662.561168511</v>
      </c>
      <c r="T25" s="40"/>
      <c r="U25" s="40"/>
      <c r="V25" s="20"/>
      <c r="W25" s="20"/>
    </row>
    <row r="26" spans="2:23" ht="12.75">
      <c r="B26" s="19">
        <v>11</v>
      </c>
      <c r="C26" s="62">
        <v>1095307.672313044</v>
      </c>
      <c r="D26" s="62"/>
      <c r="E26" s="62">
        <v>8744829.495229635</v>
      </c>
      <c r="F26" s="62"/>
      <c r="G26" s="62">
        <v>811194.0299421557</v>
      </c>
      <c r="H26" s="62"/>
      <c r="I26" s="62">
        <v>6276495.61247239</v>
      </c>
      <c r="J26" s="62"/>
      <c r="K26" s="62" t="s">
        <v>9</v>
      </c>
      <c r="L26" s="62"/>
      <c r="M26" s="62" t="s">
        <v>9</v>
      </c>
      <c r="N26" s="62"/>
      <c r="O26" s="62">
        <v>14276.860557359098</v>
      </c>
      <c r="P26" s="62"/>
      <c r="Q26" s="62">
        <v>15846795.998201538</v>
      </c>
      <c r="R26" s="62"/>
      <c r="S26" s="62">
        <v>16942103.670514584</v>
      </c>
      <c r="T26" s="40"/>
      <c r="U26" s="40"/>
      <c r="V26" s="20"/>
      <c r="W26" s="20"/>
    </row>
    <row r="27" spans="2:23" ht="12.75">
      <c r="B27" s="19">
        <v>12</v>
      </c>
      <c r="C27" s="62">
        <v>33104.69741394</v>
      </c>
      <c r="D27" s="62"/>
      <c r="E27" s="62">
        <v>86094.00358507998</v>
      </c>
      <c r="F27" s="62"/>
      <c r="G27" s="62" t="s">
        <v>9</v>
      </c>
      <c r="H27" s="62"/>
      <c r="I27" s="62">
        <v>6796055.666647169</v>
      </c>
      <c r="J27" s="62"/>
      <c r="K27" s="62" t="s">
        <v>9</v>
      </c>
      <c r="L27" s="62"/>
      <c r="M27" s="62" t="s">
        <v>9</v>
      </c>
      <c r="N27" s="62"/>
      <c r="O27" s="62">
        <v>-3.637978807091713E-12</v>
      </c>
      <c r="P27" s="62"/>
      <c r="Q27" s="62">
        <v>6882149.6702322485</v>
      </c>
      <c r="R27" s="62"/>
      <c r="S27" s="62">
        <v>6915254.3676461885</v>
      </c>
      <c r="T27" s="40"/>
      <c r="U27" s="40"/>
      <c r="V27" s="20"/>
      <c r="W27" s="20"/>
    </row>
    <row r="28" spans="1:22" ht="12.75">
      <c r="A28" s="40"/>
      <c r="B28" s="19">
        <v>13</v>
      </c>
      <c r="C28" s="62">
        <v>386201.13468754216</v>
      </c>
      <c r="D28" s="62"/>
      <c r="E28" s="62">
        <v>-964106.3045619043</v>
      </c>
      <c r="F28" s="62"/>
      <c r="G28" s="62" t="s">
        <v>9</v>
      </c>
      <c r="H28" s="62"/>
      <c r="I28" s="62" t="s">
        <v>9</v>
      </c>
      <c r="J28" s="62"/>
      <c r="K28" s="62">
        <v>-168526.0914977271</v>
      </c>
      <c r="L28" s="62"/>
      <c r="M28" s="62">
        <v>-678.3113956</v>
      </c>
      <c r="N28" s="62"/>
      <c r="O28" s="62">
        <v>982294.3069848344</v>
      </c>
      <c r="P28" s="62"/>
      <c r="Q28" s="62">
        <v>-151016.40047039697</v>
      </c>
      <c r="R28" s="62"/>
      <c r="S28" s="62">
        <v>235184.7342171452</v>
      </c>
      <c r="T28" s="40"/>
      <c r="U28" s="40"/>
      <c r="V28" s="20"/>
    </row>
    <row r="29" spans="1:22" ht="12.75">
      <c r="A29" s="40"/>
      <c r="B29" s="4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40"/>
      <c r="U29" s="40"/>
      <c r="V29" s="20"/>
    </row>
    <row r="30" spans="2:22" ht="12.75">
      <c r="B30" s="77" t="s">
        <v>8</v>
      </c>
      <c r="C30" s="61">
        <v>73898147.50793545</v>
      </c>
      <c r="D30" s="61"/>
      <c r="E30" s="61">
        <v>50968408.554078475</v>
      </c>
      <c r="F30" s="61"/>
      <c r="G30" s="61">
        <v>811194.0299421557</v>
      </c>
      <c r="H30" s="61"/>
      <c r="I30" s="61">
        <v>13645227.36096045</v>
      </c>
      <c r="J30" s="61"/>
      <c r="K30" s="61">
        <v>15310070.082800172</v>
      </c>
      <c r="L30" s="61"/>
      <c r="M30" s="61">
        <v>920581.8676511369</v>
      </c>
      <c r="N30" s="61"/>
      <c r="O30" s="61">
        <v>41323189.03498595</v>
      </c>
      <c r="P30" s="61"/>
      <c r="Q30" s="61">
        <v>122978670.93041837</v>
      </c>
      <c r="R30" s="61"/>
      <c r="S30" s="61">
        <v>196876818.4383538</v>
      </c>
      <c r="T30" s="40"/>
      <c r="U30" s="40"/>
      <c r="V30" s="2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0"/>
      <c r="U31" s="40"/>
      <c r="V31" s="20"/>
    </row>
    <row r="32" spans="2:22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0"/>
    </row>
    <row r="33" spans="2:21" ht="12.75">
      <c r="B33" s="4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40"/>
      <c r="S33" s="62" t="s">
        <v>65</v>
      </c>
      <c r="T33" s="40"/>
      <c r="U33" s="40"/>
    </row>
    <row r="37" spans="3:19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</sheetData>
  <sheetProtection/>
  <mergeCells count="1">
    <mergeCell ref="D10:Q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5"/>
  <sheetViews>
    <sheetView showGridLines="0" zoomScale="80" zoomScaleNormal="80" zoomScalePageLayoutView="0" workbookViewId="0" topLeftCell="A1">
      <selection activeCell="O38" sqref="O38"/>
    </sheetView>
  </sheetViews>
  <sheetFormatPr defaultColWidth="10.28125" defaultRowHeight="15"/>
  <cols>
    <col min="1" max="1" width="9.140625" style="41" customWidth="1"/>
    <col min="2" max="2" width="14.140625" style="39" customWidth="1"/>
    <col min="3" max="3" width="2.8515625" style="39" customWidth="1"/>
    <col min="4" max="4" width="13.8515625" style="39" customWidth="1"/>
    <col min="5" max="5" width="4.00390625" style="39" customWidth="1"/>
    <col min="6" max="6" width="13.00390625" style="39" bestFit="1" customWidth="1"/>
    <col min="7" max="7" width="4.00390625" style="39" customWidth="1"/>
    <col min="8" max="8" width="11.140625" style="39" customWidth="1"/>
    <col min="9" max="9" width="4.00390625" style="39" customWidth="1"/>
    <col min="10" max="10" width="11.421875" style="39" customWidth="1"/>
    <col min="11" max="11" width="4.140625" style="39" customWidth="1"/>
    <col min="12" max="12" width="14.57421875" style="39" customWidth="1"/>
    <col min="13" max="13" width="13.00390625" style="39" customWidth="1"/>
    <col min="14" max="14" width="3.57421875" style="39" customWidth="1"/>
    <col min="15" max="26" width="10.28125" style="39" customWidth="1"/>
    <col min="27" max="27" width="3.140625" style="39" customWidth="1"/>
    <col min="28" max="28" width="14.28125" style="39" customWidth="1"/>
    <col min="29" max="29" width="11.140625" style="39" customWidth="1"/>
    <col min="30" max="30" width="3.140625" style="39" customWidth="1"/>
    <col min="31" max="31" width="14.28125" style="39" customWidth="1"/>
    <col min="32" max="32" width="10.57421875" style="39" customWidth="1"/>
    <col min="33" max="33" width="3.00390625" style="39" customWidth="1"/>
    <col min="34" max="34" width="14.28125" style="39" customWidth="1"/>
    <col min="35" max="35" width="10.57421875" style="39" customWidth="1"/>
    <col min="36" max="36" width="3.140625" style="39" customWidth="1"/>
    <col min="37" max="37" width="14.28125" style="39" customWidth="1"/>
    <col min="38" max="38" width="10.57421875" style="39" customWidth="1"/>
    <col min="39" max="39" width="11.00390625" style="39" customWidth="1"/>
    <col min="40" max="16384" width="10.28125" style="39" customWidth="1"/>
  </cols>
  <sheetData>
    <row r="4" spans="2:12" ht="12.75">
      <c r="B4" s="28" t="s">
        <v>109</v>
      </c>
      <c r="C4" s="28"/>
      <c r="D4" s="74"/>
      <c r="E4" s="74"/>
      <c r="F4" s="74"/>
      <c r="G4" s="74"/>
      <c r="H4" s="74"/>
      <c r="I4" s="74"/>
      <c r="J4" s="74"/>
      <c r="K4" s="74"/>
      <c r="L4" s="74"/>
    </row>
    <row r="5" spans="2:12" ht="12.75">
      <c r="B5" s="28" t="s">
        <v>69</v>
      </c>
      <c r="C5" s="28"/>
      <c r="D5" s="74"/>
      <c r="E5" s="74"/>
      <c r="F5" s="74"/>
      <c r="G5" s="74"/>
      <c r="H5" s="74"/>
      <c r="I5" s="74"/>
      <c r="J5" s="74"/>
      <c r="K5" s="74"/>
      <c r="L5" s="74"/>
    </row>
    <row r="6" spans="2:12" ht="12.75">
      <c r="B6" s="74" t="s">
        <v>134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3:12" ht="12.75"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2:12" ht="12.75">
      <c r="B8" s="28"/>
      <c r="C8" s="28"/>
      <c r="D8" s="74"/>
      <c r="E8" s="74"/>
      <c r="F8" s="74"/>
      <c r="G8" s="74"/>
      <c r="H8" s="74"/>
      <c r="I8" s="74"/>
      <c r="J8" s="74"/>
      <c r="K8" s="74"/>
      <c r="L8" s="74"/>
    </row>
    <row r="9" spans="1:20" s="92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39"/>
      <c r="N9" s="39"/>
      <c r="O9" s="39"/>
      <c r="P9" s="39"/>
      <c r="Q9" s="39"/>
      <c r="R9" s="39"/>
      <c r="S9" s="39"/>
      <c r="T9" s="39"/>
    </row>
    <row r="10" spans="1:20" s="101" customFormat="1" ht="11.25">
      <c r="A10" s="43"/>
      <c r="B10" s="29" t="s">
        <v>6</v>
      </c>
      <c r="C10" s="29"/>
      <c r="D10" s="26" t="s">
        <v>30</v>
      </c>
      <c r="E10" s="26"/>
      <c r="F10" s="26" t="s">
        <v>31</v>
      </c>
      <c r="G10" s="145" t="s">
        <v>55</v>
      </c>
      <c r="H10" s="145"/>
      <c r="I10" s="145" t="s">
        <v>57</v>
      </c>
      <c r="J10" s="145"/>
      <c r="K10" s="145" t="s">
        <v>32</v>
      </c>
      <c r="L10" s="145"/>
      <c r="M10" s="100"/>
      <c r="N10" s="100"/>
      <c r="O10" s="100"/>
      <c r="P10" s="100"/>
      <c r="Q10" s="100"/>
      <c r="R10" s="100"/>
      <c r="S10" s="100"/>
      <c r="T10" s="100"/>
    </row>
    <row r="11" spans="1:20" s="101" customFormat="1" ht="11.25">
      <c r="A11" s="43"/>
      <c r="B11" s="29"/>
      <c r="C11" s="29"/>
      <c r="D11" s="26" t="s">
        <v>58</v>
      </c>
      <c r="E11" s="26"/>
      <c r="F11" s="26" t="s">
        <v>35</v>
      </c>
      <c r="G11" s="145" t="s">
        <v>59</v>
      </c>
      <c r="H11" s="145"/>
      <c r="I11" s="145" t="s">
        <v>61</v>
      </c>
      <c r="J11" s="145"/>
      <c r="K11" s="145" t="s">
        <v>70</v>
      </c>
      <c r="L11" s="145"/>
      <c r="M11" s="42"/>
      <c r="N11" s="100"/>
      <c r="O11" s="100"/>
      <c r="P11" s="100"/>
      <c r="Q11" s="100"/>
      <c r="R11" s="100"/>
      <c r="S11" s="100"/>
      <c r="T11" s="100"/>
    </row>
    <row r="12" spans="1:13" s="100" customFormat="1" ht="11.25">
      <c r="A12" s="43"/>
      <c r="B12" s="35"/>
      <c r="C12" s="35"/>
      <c r="D12" s="35"/>
      <c r="E12" s="26"/>
      <c r="F12" s="26"/>
      <c r="G12" s="26"/>
      <c r="H12" s="26"/>
      <c r="I12" s="26"/>
      <c r="J12" s="26"/>
      <c r="K12" s="145" t="s">
        <v>71</v>
      </c>
      <c r="L12" s="145"/>
      <c r="M12" s="42"/>
    </row>
    <row r="13" spans="1:12" ht="6" customHeight="1" thickBot="1">
      <c r="A13" s="42"/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</row>
    <row r="14" spans="2:17" ht="12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N14" s="43"/>
      <c r="O14" s="43"/>
      <c r="P14" s="43"/>
      <c r="Q14" s="40"/>
    </row>
    <row r="15" spans="2:12" ht="12.75">
      <c r="B15" s="63">
        <v>1</v>
      </c>
      <c r="C15" s="19"/>
      <c r="D15" s="33">
        <v>398709.44404770475</v>
      </c>
      <c r="E15" s="62"/>
      <c r="F15" s="33">
        <v>6545.921268395314</v>
      </c>
      <c r="G15" s="62"/>
      <c r="H15" s="33">
        <v>76905.98613199493</v>
      </c>
      <c r="I15" s="62"/>
      <c r="J15" s="33">
        <v>12102.634909914572</v>
      </c>
      <c r="K15" s="62"/>
      <c r="L15" s="32">
        <v>494263.98635800957</v>
      </c>
    </row>
    <row r="16" spans="2:12" ht="12.75">
      <c r="B16" s="19">
        <v>2</v>
      </c>
      <c r="C16" s="19"/>
      <c r="D16" s="62">
        <v>9704.68800766586</v>
      </c>
      <c r="E16" s="62"/>
      <c r="F16" s="62">
        <v>292.53425336182767</v>
      </c>
      <c r="G16" s="62"/>
      <c r="H16" s="62">
        <v>28.599332960246343</v>
      </c>
      <c r="I16" s="62"/>
      <c r="J16" s="62">
        <v>13.159416839804528</v>
      </c>
      <c r="K16" s="62"/>
      <c r="L16" s="62">
        <v>10038.981010827738</v>
      </c>
    </row>
    <row r="17" spans="2:12" ht="12.75">
      <c r="B17" s="19">
        <v>3</v>
      </c>
      <c r="C17" s="19"/>
      <c r="D17" s="62">
        <v>3625466.1587551846</v>
      </c>
      <c r="E17" s="62"/>
      <c r="F17" s="62">
        <v>11830.08791002293</v>
      </c>
      <c r="G17" s="62"/>
      <c r="H17" s="62">
        <v>16292.224480001634</v>
      </c>
      <c r="I17" s="62"/>
      <c r="J17" s="62">
        <v>1.486705708460931E-17</v>
      </c>
      <c r="K17" s="62"/>
      <c r="L17" s="62">
        <v>3653588.4711452094</v>
      </c>
    </row>
    <row r="18" spans="2:12" ht="12.75">
      <c r="B18" s="19">
        <v>4</v>
      </c>
      <c r="C18" s="19"/>
      <c r="D18" s="62">
        <v>26014328.40216302</v>
      </c>
      <c r="E18" s="62"/>
      <c r="F18" s="62">
        <v>625718.0600815221</v>
      </c>
      <c r="G18" s="62"/>
      <c r="H18" s="62">
        <v>8525961.568982104</v>
      </c>
      <c r="I18" s="62"/>
      <c r="J18" s="62">
        <v>2013035.6920141312</v>
      </c>
      <c r="K18" s="62"/>
      <c r="L18" s="62">
        <v>37179043.72324078</v>
      </c>
    </row>
    <row r="19" spans="2:12" ht="12.75">
      <c r="B19" s="19">
        <v>5</v>
      </c>
      <c r="C19" s="19"/>
      <c r="D19" s="62">
        <v>16600.414983995448</v>
      </c>
      <c r="E19" s="62"/>
      <c r="F19" s="62">
        <v>0.009356325400235307</v>
      </c>
      <c r="G19" s="62"/>
      <c r="H19" s="62" t="s">
        <v>9</v>
      </c>
      <c r="I19" s="62"/>
      <c r="J19" s="62" t="s">
        <v>9</v>
      </c>
      <c r="K19" s="62"/>
      <c r="L19" s="62">
        <v>16600.42434032085</v>
      </c>
    </row>
    <row r="20" spans="2:12" ht="12.75">
      <c r="B20" s="19">
        <v>6</v>
      </c>
      <c r="C20" s="19"/>
      <c r="D20" s="62">
        <v>214.34013309227484</v>
      </c>
      <c r="E20" s="62"/>
      <c r="F20" s="62" t="s">
        <v>9</v>
      </c>
      <c r="G20" s="62"/>
      <c r="H20" s="62" t="s">
        <v>9</v>
      </c>
      <c r="I20" s="62"/>
      <c r="J20" s="62" t="s">
        <v>9</v>
      </c>
      <c r="K20" s="62"/>
      <c r="L20" s="62">
        <v>214.34013309227484</v>
      </c>
    </row>
    <row r="21" spans="2:12" ht="12.75">
      <c r="B21" s="19">
        <v>7</v>
      </c>
      <c r="C21" s="19"/>
      <c r="D21" s="62">
        <v>264641.47341063013</v>
      </c>
      <c r="E21" s="62"/>
      <c r="F21" s="62" t="s">
        <v>9</v>
      </c>
      <c r="G21" s="62"/>
      <c r="H21" s="62" t="s">
        <v>9</v>
      </c>
      <c r="I21" s="62"/>
      <c r="J21" s="62">
        <v>2.9935539665885995E-13</v>
      </c>
      <c r="K21" s="62"/>
      <c r="L21" s="62">
        <v>264641.47341063013</v>
      </c>
    </row>
    <row r="22" spans="2:12" ht="12.75">
      <c r="B22" s="19">
        <v>8</v>
      </c>
      <c r="C22" s="19"/>
      <c r="D22" s="62">
        <v>1967551.5821830102</v>
      </c>
      <c r="E22" s="62"/>
      <c r="F22" s="62" t="s">
        <v>9</v>
      </c>
      <c r="G22" s="62"/>
      <c r="H22" s="62" t="s">
        <v>9</v>
      </c>
      <c r="I22" s="62"/>
      <c r="J22" s="62">
        <v>3.681011433321193E-12</v>
      </c>
      <c r="K22" s="62"/>
      <c r="L22" s="62">
        <v>1967551.5821830102</v>
      </c>
    </row>
    <row r="23" spans="1:12" ht="12.75">
      <c r="A23" s="138"/>
      <c r="B23" s="137">
        <v>9</v>
      </c>
      <c r="C23" s="137"/>
      <c r="D23" s="62">
        <v>2087170.032453714</v>
      </c>
      <c r="E23" s="62"/>
      <c r="F23" s="62" t="s">
        <v>9</v>
      </c>
      <c r="G23" s="62"/>
      <c r="H23" s="62" t="s">
        <v>9</v>
      </c>
      <c r="I23" s="62"/>
      <c r="J23" s="62">
        <v>12392.710199156747</v>
      </c>
      <c r="K23" s="62"/>
      <c r="L23" s="62">
        <v>2099562.7426528707</v>
      </c>
    </row>
    <row r="24" spans="1:12" ht="12.75">
      <c r="A24" s="138"/>
      <c r="B24" s="137">
        <v>10</v>
      </c>
      <c r="C24" s="137"/>
      <c r="D24" s="62" t="s">
        <v>9</v>
      </c>
      <c r="E24" s="62"/>
      <c r="F24" s="62" t="s">
        <v>9</v>
      </c>
      <c r="G24" s="62"/>
      <c r="H24" s="62" t="s">
        <v>9</v>
      </c>
      <c r="I24" s="62"/>
      <c r="J24" s="62" t="s">
        <v>9</v>
      </c>
      <c r="K24" s="62"/>
      <c r="L24" s="62" t="s">
        <v>9</v>
      </c>
    </row>
    <row r="25" spans="2:12" ht="12.75">
      <c r="B25" s="19">
        <v>11</v>
      </c>
      <c r="C25" s="19"/>
      <c r="D25" s="62">
        <v>131316.30308617567</v>
      </c>
      <c r="E25" s="62"/>
      <c r="F25" s="62" t="s">
        <v>9</v>
      </c>
      <c r="G25" s="62"/>
      <c r="H25" s="62" t="s">
        <v>9</v>
      </c>
      <c r="I25" s="62"/>
      <c r="J25" s="62" t="s">
        <v>9</v>
      </c>
      <c r="K25" s="62"/>
      <c r="L25" s="62">
        <v>131316.30308617567</v>
      </c>
    </row>
    <row r="26" spans="2:12" ht="12.75">
      <c r="B26" s="19">
        <v>12</v>
      </c>
      <c r="C26" s="19"/>
      <c r="D26" s="62" t="s">
        <v>9</v>
      </c>
      <c r="E26" s="62"/>
      <c r="F26" s="62" t="s">
        <v>9</v>
      </c>
      <c r="G26" s="62"/>
      <c r="H26" s="62" t="s">
        <v>9</v>
      </c>
      <c r="I26" s="62"/>
      <c r="J26" s="62" t="s">
        <v>9</v>
      </c>
      <c r="K26" s="62"/>
      <c r="L26" s="62" t="s">
        <v>9</v>
      </c>
    </row>
    <row r="27" spans="2:14" ht="12.75">
      <c r="B27" s="19">
        <v>13</v>
      </c>
      <c r="C27" s="19"/>
      <c r="D27" s="62">
        <v>738419.6430155288</v>
      </c>
      <c r="E27" s="62"/>
      <c r="F27" s="62">
        <v>63.09029448549214</v>
      </c>
      <c r="G27" s="62"/>
      <c r="H27" s="62">
        <v>110.06614887352704</v>
      </c>
      <c r="I27" s="62"/>
      <c r="J27" s="62">
        <v>-1.6007106751203537E-10</v>
      </c>
      <c r="K27" s="62"/>
      <c r="L27" s="62">
        <v>738592.7994588877</v>
      </c>
      <c r="M27" s="96"/>
      <c r="N27" s="96"/>
    </row>
    <row r="28" spans="1:14" ht="12.75">
      <c r="A28" s="40"/>
      <c r="B28" s="40"/>
      <c r="C28" s="40"/>
      <c r="D28" s="62"/>
      <c r="E28" s="62"/>
      <c r="F28" s="62"/>
      <c r="G28" s="62"/>
      <c r="H28" s="62"/>
      <c r="I28" s="62"/>
      <c r="J28" s="62"/>
      <c r="K28" s="62"/>
      <c r="L28" s="62"/>
      <c r="M28" s="96"/>
      <c r="N28" s="96"/>
    </row>
    <row r="29" spans="1:14" ht="12.75">
      <c r="A29" s="40"/>
      <c r="B29" s="77" t="s">
        <v>8</v>
      </c>
      <c r="C29" s="77"/>
      <c r="D29" s="61">
        <v>35254122.48223972</v>
      </c>
      <c r="E29" s="61"/>
      <c r="F29" s="61">
        <v>644449.703164113</v>
      </c>
      <c r="G29" s="61"/>
      <c r="H29" s="61">
        <v>8619298.445075935</v>
      </c>
      <c r="I29" s="61"/>
      <c r="J29" s="61">
        <v>2037544.196540042</v>
      </c>
      <c r="K29" s="61"/>
      <c r="L29" s="61">
        <v>46555414.82701982</v>
      </c>
      <c r="M29" s="34"/>
      <c r="N29" s="96"/>
    </row>
    <row r="30" spans="2:20" ht="6" customHeight="1">
      <c r="B30" s="7"/>
      <c r="C30" s="7"/>
      <c r="D30" s="7"/>
      <c r="E30" s="7"/>
      <c r="F30" s="95"/>
      <c r="G30" s="95"/>
      <c r="H30" s="95"/>
      <c r="I30" s="95"/>
      <c r="J30" s="95"/>
      <c r="K30" s="95"/>
      <c r="L30" s="95"/>
      <c r="M30" s="102"/>
      <c r="N30" s="96"/>
      <c r="T30" s="92"/>
    </row>
    <row r="31" spans="2:14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96"/>
      <c r="N31" s="96"/>
    </row>
    <row r="32" spans="2:14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6"/>
      <c r="N32" s="96"/>
    </row>
    <row r="35" spans="4:12" ht="12.75">
      <c r="D35" s="11"/>
      <c r="F35" s="11"/>
      <c r="H35" s="11"/>
      <c r="J35" s="11"/>
      <c r="L35" s="11"/>
    </row>
  </sheetData>
  <sheetProtection/>
  <mergeCells count="7">
    <mergeCell ref="K12:L12"/>
    <mergeCell ref="G10:H10"/>
    <mergeCell ref="I10:J10"/>
    <mergeCell ref="K10:L10"/>
    <mergeCell ref="G11:H11"/>
    <mergeCell ref="I11:J11"/>
    <mergeCell ref="K11:L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2"/>
  <sheetViews>
    <sheetView showGridLines="0" zoomScale="80" zoomScaleNormal="80" zoomScalePageLayoutView="0" workbookViewId="0" topLeftCell="A1">
      <selection activeCell="H40" sqref="H40"/>
    </sheetView>
  </sheetViews>
  <sheetFormatPr defaultColWidth="10.28125" defaultRowHeight="15"/>
  <cols>
    <col min="1" max="1" width="9.140625" style="41" customWidth="1"/>
    <col min="2" max="2" width="9.28125" style="39" customWidth="1"/>
    <col min="3" max="3" width="12.57421875" style="39" customWidth="1"/>
    <col min="4" max="14" width="11.00390625" style="39" customWidth="1"/>
    <col min="15" max="15" width="12.421875" style="39" bestFit="1" customWidth="1"/>
    <col min="16" max="156" width="10.28125" style="39" customWidth="1"/>
    <col min="157" max="157" width="9.140625" style="39" customWidth="1"/>
    <col min="158" max="158" width="9.28125" style="39" customWidth="1"/>
    <col min="159" max="159" width="12.57421875" style="39" customWidth="1"/>
    <col min="160" max="232" width="11.00390625" style="39" customWidth="1"/>
    <col min="233" max="233" width="11.57421875" style="39" customWidth="1"/>
    <col min="234" max="236" width="10.28125" style="39" customWidth="1"/>
    <col min="237" max="237" width="9.140625" style="39" customWidth="1"/>
    <col min="238" max="238" width="14.57421875" style="39" customWidth="1"/>
    <col min="239" max="250" width="13.140625" style="39" customWidth="1"/>
    <col min="251" max="251" width="13.00390625" style="39" customWidth="1"/>
    <col min="252" max="252" width="11.57421875" style="39" customWidth="1"/>
    <col min="253" max="16384" width="10.28125" style="39" customWidth="1"/>
  </cols>
  <sheetData>
    <row r="4" ht="12.75">
      <c r="B4" s="28" t="s">
        <v>110</v>
      </c>
    </row>
    <row r="5" ht="12.75">
      <c r="B5" s="28" t="s">
        <v>49</v>
      </c>
    </row>
    <row r="6" ht="12.75">
      <c r="B6" s="74" t="s">
        <v>134</v>
      </c>
    </row>
    <row r="8" spans="2:15" ht="12.75">
      <c r="B8" s="7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5" ht="12.75">
      <c r="B14" s="63">
        <v>1</v>
      </c>
      <c r="C14" s="9">
        <v>76763.52749037814</v>
      </c>
      <c r="D14" s="9">
        <v>0.2795913113429477</v>
      </c>
      <c r="E14" s="9">
        <v>366.67225914904986</v>
      </c>
      <c r="F14" s="9">
        <v>287207.91964432993</v>
      </c>
      <c r="G14" s="9" t="s">
        <v>9</v>
      </c>
      <c r="H14" s="9">
        <v>437.0513334765934</v>
      </c>
      <c r="I14" s="9">
        <v>16079.75040845781</v>
      </c>
      <c r="J14" s="9">
        <v>1.6989857393958416E-15</v>
      </c>
      <c r="K14" s="9">
        <v>7138.840000884152</v>
      </c>
      <c r="L14" s="9" t="s">
        <v>9</v>
      </c>
      <c r="M14" s="9">
        <v>668.0567400200669</v>
      </c>
      <c r="N14" s="9">
        <v>2149.7642829202914</v>
      </c>
      <c r="O14" s="62">
        <v>390811.86175092735</v>
      </c>
    </row>
    <row r="15" spans="2:15" ht="12.75">
      <c r="B15" s="19">
        <v>2</v>
      </c>
      <c r="C15" s="9">
        <v>28.39043776159996</v>
      </c>
      <c r="D15" s="9">
        <v>1296.6499835775098</v>
      </c>
      <c r="E15" s="9" t="s">
        <v>9</v>
      </c>
      <c r="F15" s="9">
        <v>8599.568177559611</v>
      </c>
      <c r="G15" s="9" t="s">
        <v>9</v>
      </c>
      <c r="H15" s="9" t="s">
        <v>9</v>
      </c>
      <c r="I15" s="9">
        <v>4.159842354074327</v>
      </c>
      <c r="J15" s="9" t="s">
        <v>9</v>
      </c>
      <c r="K15" s="9" t="s">
        <v>9</v>
      </c>
      <c r="L15" s="9" t="s">
        <v>9</v>
      </c>
      <c r="M15" s="9">
        <v>0.637106652722202</v>
      </c>
      <c r="N15" s="9" t="s">
        <v>9</v>
      </c>
      <c r="O15" s="62">
        <v>9929.405547905519</v>
      </c>
    </row>
    <row r="16" spans="2:15" ht="12.75">
      <c r="B16" s="19">
        <v>3</v>
      </c>
      <c r="C16" s="9">
        <v>3046.289649601679</v>
      </c>
      <c r="D16" s="9">
        <v>3.3170757422297795E-18</v>
      </c>
      <c r="E16" s="9">
        <v>210137.63651115925</v>
      </c>
      <c r="F16" s="9">
        <v>2528219.6235015877</v>
      </c>
      <c r="G16" s="9">
        <v>911840.3749236707</v>
      </c>
      <c r="H16" s="9">
        <v>5082.941255750291</v>
      </c>
      <c r="I16" s="9">
        <v>65.54556391504087</v>
      </c>
      <c r="J16" s="9">
        <v>0.39603719534231174</v>
      </c>
      <c r="K16" s="9">
        <v>1508.7607526067563</v>
      </c>
      <c r="L16" s="9" t="s">
        <v>9</v>
      </c>
      <c r="M16" s="9">
        <v>0.0001486663207622286</v>
      </c>
      <c r="N16" s="9" t="s">
        <v>9</v>
      </c>
      <c r="O16" s="62">
        <v>3659901.5683441525</v>
      </c>
    </row>
    <row r="17" spans="2:15" ht="12.75">
      <c r="B17" s="19">
        <v>4</v>
      </c>
      <c r="C17" s="9">
        <v>736449.7165263663</v>
      </c>
      <c r="D17" s="9">
        <v>127679.18307891827</v>
      </c>
      <c r="E17" s="9">
        <v>1328935.6544372467</v>
      </c>
      <c r="F17" s="9">
        <v>5557881.773141914</v>
      </c>
      <c r="G17" s="9">
        <v>457796.78481783473</v>
      </c>
      <c r="H17" s="9">
        <v>1773206.388757514</v>
      </c>
      <c r="I17" s="9">
        <v>1064755.5606837617</v>
      </c>
      <c r="J17" s="9">
        <v>2237599.420271175</v>
      </c>
      <c r="K17" s="9">
        <v>782105.9689826061</v>
      </c>
      <c r="L17" s="9" t="s">
        <v>9</v>
      </c>
      <c r="M17" s="9">
        <v>541024.6884409166</v>
      </c>
      <c r="N17" s="9">
        <v>673342.5998391452</v>
      </c>
      <c r="O17" s="62">
        <v>15280777.738977399</v>
      </c>
    </row>
    <row r="18" spans="2:15" ht="12.75">
      <c r="B18" s="19">
        <v>5</v>
      </c>
      <c r="C18" s="9" t="s">
        <v>9</v>
      </c>
      <c r="D18" s="9" t="s">
        <v>9</v>
      </c>
      <c r="E18" s="9" t="s">
        <v>9</v>
      </c>
      <c r="F18" s="9">
        <v>0.15858339465530122</v>
      </c>
      <c r="G18" s="9">
        <v>16559.914842741175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>
        <v>40.35091418502178</v>
      </c>
      <c r="O18" s="62">
        <v>16600.424340320853</v>
      </c>
    </row>
    <row r="19" spans="2:15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214.34013309227484</v>
      </c>
      <c r="O19" s="62">
        <v>214.34013309227484</v>
      </c>
    </row>
    <row r="20" spans="2:15" ht="12.75">
      <c r="B20" s="19">
        <v>7</v>
      </c>
      <c r="C20" s="9">
        <v>1856.6717150469035</v>
      </c>
      <c r="D20" s="9" t="s">
        <v>9</v>
      </c>
      <c r="E20" s="9">
        <v>19112.534186813926</v>
      </c>
      <c r="F20" s="9">
        <v>198971.367312892</v>
      </c>
      <c r="G20" s="9" t="s">
        <v>9</v>
      </c>
      <c r="H20" s="9">
        <v>234.10989232780355</v>
      </c>
      <c r="I20" s="9">
        <v>21537.12840992056</v>
      </c>
      <c r="J20" s="9">
        <v>15371.282613040808</v>
      </c>
      <c r="K20" s="9">
        <v>73.33212748086905</v>
      </c>
      <c r="L20" s="9" t="s">
        <v>9</v>
      </c>
      <c r="M20" s="9" t="s">
        <v>9</v>
      </c>
      <c r="N20" s="9">
        <v>7485.047153107287</v>
      </c>
      <c r="O20" s="62">
        <v>264641.47341063013</v>
      </c>
    </row>
    <row r="21" spans="2:15" ht="12.75">
      <c r="B21" s="19">
        <v>8</v>
      </c>
      <c r="C21" s="9">
        <v>-9.371000177482817E-14</v>
      </c>
      <c r="D21" s="9">
        <v>725.7489244898338</v>
      </c>
      <c r="E21" s="9">
        <v>-2.1937964549908582E-14</v>
      </c>
      <c r="F21" s="9">
        <v>12170.978345724849</v>
      </c>
      <c r="G21" s="9">
        <v>-2.847944680543602E-13</v>
      </c>
      <c r="H21" s="9">
        <v>-1.0026805364732606E-13</v>
      </c>
      <c r="I21" s="9">
        <v>22216.378489231818</v>
      </c>
      <c r="J21" s="9">
        <v>1685048.0126602503</v>
      </c>
      <c r="K21" s="9">
        <v>-3.418809950032024E-12</v>
      </c>
      <c r="L21" s="9" t="s">
        <v>9</v>
      </c>
      <c r="M21" s="9">
        <v>-3.0386911230306224E-13</v>
      </c>
      <c r="N21" s="9">
        <v>20675.434239451417</v>
      </c>
      <c r="O21" s="62">
        <v>1740836.5526591481</v>
      </c>
    </row>
    <row r="22" spans="2:15" ht="12.75">
      <c r="B22" s="19">
        <v>9</v>
      </c>
      <c r="C22" s="9">
        <v>824.0382604955358</v>
      </c>
      <c r="D22" s="9">
        <v>1927.0594314683635</v>
      </c>
      <c r="E22" s="9">
        <v>104452.16303138288</v>
      </c>
      <c r="F22" s="9">
        <v>213614.39787313322</v>
      </c>
      <c r="G22" s="9">
        <v>104029.13024281763</v>
      </c>
      <c r="H22" s="9">
        <v>10531.658389871915</v>
      </c>
      <c r="I22" s="9">
        <v>165737.6747473234</v>
      </c>
      <c r="J22" s="9">
        <v>239406.34871326014</v>
      </c>
      <c r="K22" s="9">
        <v>870324.7141093034</v>
      </c>
      <c r="L22" s="9" t="s">
        <v>9</v>
      </c>
      <c r="M22" s="9">
        <v>6027.4675591173755</v>
      </c>
      <c r="N22" s="9">
        <v>55117.98004023154</v>
      </c>
      <c r="O22" s="62">
        <v>1771992.6323984053</v>
      </c>
    </row>
    <row r="23" spans="1:15" ht="12.75">
      <c r="A23" s="138"/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2:15" ht="12.75">
      <c r="B24" s="19">
        <v>11</v>
      </c>
      <c r="C24" s="9" t="s">
        <v>9</v>
      </c>
      <c r="D24" s="9" t="s">
        <v>9</v>
      </c>
      <c r="E24" s="9">
        <v>1.939950475167915</v>
      </c>
      <c r="F24" s="9">
        <v>53.92075658648221</v>
      </c>
      <c r="G24" s="9">
        <v>1.6514125478692059</v>
      </c>
      <c r="H24" s="9">
        <v>442.2572587434729</v>
      </c>
      <c r="I24" s="9">
        <v>1479.8513123214088</v>
      </c>
      <c r="J24" s="9">
        <v>93328.36892754398</v>
      </c>
      <c r="K24" s="9">
        <v>415.8078389468081</v>
      </c>
      <c r="L24" s="9" t="s">
        <v>9</v>
      </c>
      <c r="M24" s="9">
        <v>34178.288190081315</v>
      </c>
      <c r="N24" s="9">
        <v>1414.2406874456258</v>
      </c>
      <c r="O24" s="62">
        <v>131316.32633469213</v>
      </c>
    </row>
    <row r="25" spans="2:15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2" t="s">
        <v>9</v>
      </c>
    </row>
    <row r="26" spans="2:15" ht="12.75">
      <c r="B26" s="19">
        <v>13</v>
      </c>
      <c r="C26" s="9" t="s">
        <v>9</v>
      </c>
      <c r="D26" s="9" t="s">
        <v>9</v>
      </c>
      <c r="E26" s="9" t="s">
        <v>9</v>
      </c>
      <c r="F26" s="9">
        <v>4933.416083540192</v>
      </c>
      <c r="G26" s="9" t="s">
        <v>9</v>
      </c>
      <c r="H26" s="9">
        <v>121.31771705046387</v>
      </c>
      <c r="I26" s="9" t="s">
        <v>9</v>
      </c>
      <c r="J26" s="9" t="s">
        <v>9</v>
      </c>
      <c r="K26" s="9">
        <v>0.5427382578906037</v>
      </c>
      <c r="L26" s="9" t="s">
        <v>9</v>
      </c>
      <c r="M26" s="9" t="s">
        <v>9</v>
      </c>
      <c r="N26" s="9">
        <v>-1.3071227451043497E-10</v>
      </c>
      <c r="O26" s="62">
        <v>5055.276538848416</v>
      </c>
    </row>
    <row r="27" spans="2:14" ht="12.75"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ht="12.75">
      <c r="A28" s="40"/>
      <c r="B28" s="77" t="s">
        <v>8</v>
      </c>
      <c r="C28" s="34">
        <v>818968.6340796502</v>
      </c>
      <c r="D28" s="34">
        <v>131628.92100976533</v>
      </c>
      <c r="E28" s="34">
        <v>1663006.6003762272</v>
      </c>
      <c r="F28" s="34">
        <v>8811653.123420663</v>
      </c>
      <c r="G28" s="34">
        <v>1490227.856239612</v>
      </c>
      <c r="H28" s="34">
        <v>1790055.7246047347</v>
      </c>
      <c r="I28" s="34">
        <v>1291876.0494572858</v>
      </c>
      <c r="J28" s="34">
        <v>4270753.829222466</v>
      </c>
      <c r="K28" s="34">
        <v>1661567.966550086</v>
      </c>
      <c r="L28" s="34">
        <v>0</v>
      </c>
      <c r="M28" s="34">
        <v>581899.1381854544</v>
      </c>
      <c r="N28" s="34">
        <v>760439.7572895784</v>
      </c>
      <c r="O28" s="34">
        <v>23272077.60043552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ht="12.75">
      <c r="O31" s="34"/>
    </row>
    <row r="32" ht="12.75">
      <c r="O32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7.57421875" style="39" customWidth="1"/>
    <col min="3" max="3" width="2.00390625" style="39" customWidth="1"/>
    <col min="4" max="4" width="16.140625" style="39" customWidth="1"/>
    <col min="5" max="5" width="4.140625" style="39" customWidth="1"/>
    <col min="6" max="6" width="14.28125" style="39" customWidth="1"/>
    <col min="7" max="7" width="4.140625" style="39" customWidth="1"/>
    <col min="8" max="8" width="16.421875" style="39" customWidth="1"/>
    <col min="9" max="9" width="4.140625" style="39" customWidth="1"/>
    <col min="10" max="10" width="10.28125" style="39" customWidth="1"/>
    <col min="11" max="11" width="4.140625" style="39" customWidth="1"/>
    <col min="12" max="12" width="10.28125" style="39" customWidth="1"/>
    <col min="13" max="13" width="4.140625" style="39" customWidth="1"/>
    <col min="14" max="14" width="13.140625" style="39" customWidth="1"/>
    <col min="15" max="15" width="4.140625" style="39" customWidth="1"/>
    <col min="16" max="16" width="14.57421875" style="39" customWidth="1"/>
    <col min="17" max="18" width="9.8515625" style="40" customWidth="1"/>
    <col min="19" max="22" width="10.28125" style="39" customWidth="1"/>
    <col min="23" max="23" width="13.8515625" style="39" customWidth="1"/>
    <col min="24" max="24" width="13.00390625" style="39" customWidth="1"/>
    <col min="25" max="30" width="14.57421875" style="39" customWidth="1"/>
    <col min="31" max="31" width="13.00390625" style="39" customWidth="1"/>
    <col min="32" max="32" width="14.28125" style="39" bestFit="1" customWidth="1"/>
    <col min="33" max="35" width="11.57421875" style="39" customWidth="1"/>
    <col min="36" max="36" width="14.28125" style="39" bestFit="1" customWidth="1"/>
    <col min="37" max="38" width="14.28125" style="39" customWidth="1"/>
    <col min="39" max="39" width="11.57421875" style="39" customWidth="1"/>
    <col min="40" max="43" width="9.28125" style="39" customWidth="1"/>
    <col min="44" max="44" width="11.57421875" style="39" customWidth="1"/>
    <col min="45" max="45" width="10.57421875" style="39" bestFit="1" customWidth="1"/>
    <col min="46" max="46" width="8.00390625" style="39" customWidth="1"/>
    <col min="47" max="47" width="10.57421875" style="39" bestFit="1" customWidth="1"/>
    <col min="48" max="48" width="8.00390625" style="39" customWidth="1"/>
    <col min="49" max="49" width="10.57421875" style="39" bestFit="1" customWidth="1"/>
    <col min="50" max="53" width="9.28125" style="39" customWidth="1"/>
    <col min="54" max="54" width="11.57421875" style="39" bestFit="1" customWidth="1"/>
    <col min="55" max="16384" width="10.28125" style="39" customWidth="1"/>
  </cols>
  <sheetData>
    <row r="1" spans="6:16" ht="12.75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6:16" ht="12.75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6:16" ht="12.75"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2.75">
      <c r="B4" s="25" t="s">
        <v>111</v>
      </c>
      <c r="C4" s="28"/>
      <c r="D4" s="74"/>
      <c r="E4" s="74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8" ht="12.75">
      <c r="B5" s="25" t="s">
        <v>72</v>
      </c>
      <c r="C5" s="2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9"/>
      <c r="R5" s="39"/>
    </row>
    <row r="6" spans="2:18" ht="12.75">
      <c r="B6" s="76" t="s">
        <v>134</v>
      </c>
      <c r="C6" s="28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39"/>
      <c r="R6" s="39"/>
    </row>
    <row r="7" spans="3:18" ht="12.75">
      <c r="C7" s="28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39"/>
      <c r="R7" s="39"/>
    </row>
    <row r="8" spans="2:18" ht="12.75">
      <c r="B8" s="28"/>
      <c r="C8" s="28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39"/>
      <c r="R8" s="39"/>
    </row>
    <row r="9" spans="1:16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s="42" customFormat="1" ht="11.25">
      <c r="A10" s="43"/>
      <c r="B10" s="22"/>
      <c r="C10" s="22"/>
      <c r="D10" s="26" t="s">
        <v>15</v>
      </c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2:18" ht="12.75">
      <c r="B15" s="48"/>
      <c r="C15" s="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6"/>
      <c r="R15" s="39"/>
    </row>
    <row r="16" spans="2:18" ht="12.75">
      <c r="B16" s="63">
        <v>1</v>
      </c>
      <c r="C16" s="40"/>
      <c r="D16" s="60">
        <v>390811.8617509271</v>
      </c>
      <c r="E16" s="62"/>
      <c r="F16" s="62">
        <v>93811.25723860468</v>
      </c>
      <c r="G16" s="62"/>
      <c r="H16" s="62">
        <v>3941.2164578999996</v>
      </c>
      <c r="I16" s="60"/>
      <c r="J16" s="62">
        <v>5699.370556893897</v>
      </c>
      <c r="K16" s="60"/>
      <c r="L16" s="62">
        <v>0.28035364865521234</v>
      </c>
      <c r="M16" s="62"/>
      <c r="N16" s="62">
        <v>103452.12460704723</v>
      </c>
      <c r="O16" s="62"/>
      <c r="P16" s="62">
        <v>494263.98635797435</v>
      </c>
      <c r="R16" s="51"/>
    </row>
    <row r="17" spans="2:18" ht="12.75">
      <c r="B17" s="19">
        <v>2</v>
      </c>
      <c r="C17" s="40"/>
      <c r="D17" s="62">
        <v>9929.405547905519</v>
      </c>
      <c r="E17" s="62"/>
      <c r="F17" s="62">
        <v>108.76538014147914</v>
      </c>
      <c r="G17" s="62"/>
      <c r="H17" s="62" t="s">
        <v>9</v>
      </c>
      <c r="I17" s="62"/>
      <c r="J17" s="62">
        <v>0.8100827807429596</v>
      </c>
      <c r="K17" s="62"/>
      <c r="L17" s="62" t="s">
        <v>9</v>
      </c>
      <c r="M17" s="62"/>
      <c r="N17" s="62">
        <v>109.5754629222221</v>
      </c>
      <c r="O17" s="62"/>
      <c r="P17" s="62">
        <v>10038.981010827742</v>
      </c>
      <c r="R17" s="51"/>
    </row>
    <row r="18" spans="2:18" ht="12.75">
      <c r="B18" s="19">
        <v>3</v>
      </c>
      <c r="C18" s="40"/>
      <c r="D18" s="62">
        <v>3659901.5683441535</v>
      </c>
      <c r="E18" s="62"/>
      <c r="F18" s="62" t="s">
        <v>9</v>
      </c>
      <c r="G18" s="62"/>
      <c r="H18" s="62" t="s">
        <v>9</v>
      </c>
      <c r="I18" s="62"/>
      <c r="J18" s="62">
        <v>-7666.417420633006</v>
      </c>
      <c r="K18" s="62"/>
      <c r="L18" s="62">
        <v>1353.3202216883142</v>
      </c>
      <c r="M18" s="62"/>
      <c r="N18" s="62">
        <v>-6313.097198944692</v>
      </c>
      <c r="O18" s="62"/>
      <c r="P18" s="62">
        <v>3653588.471145209</v>
      </c>
      <c r="R18" s="51"/>
    </row>
    <row r="19" spans="2:18" ht="12.75">
      <c r="B19" s="19">
        <v>4</v>
      </c>
      <c r="C19" s="40"/>
      <c r="D19" s="62">
        <v>15280777.738977332</v>
      </c>
      <c r="E19" s="62"/>
      <c r="F19" s="62">
        <v>12673118.891990272</v>
      </c>
      <c r="G19" s="62"/>
      <c r="H19" s="62">
        <v>7781142.890446747</v>
      </c>
      <c r="I19" s="62"/>
      <c r="J19" s="62">
        <v>522566.106664505</v>
      </c>
      <c r="K19" s="62"/>
      <c r="L19" s="62">
        <v>921438.0951616357</v>
      </c>
      <c r="M19" s="62"/>
      <c r="N19" s="62">
        <v>21898265.98426316</v>
      </c>
      <c r="O19" s="62"/>
      <c r="P19" s="62">
        <v>37179043.723240495</v>
      </c>
      <c r="R19" s="51"/>
    </row>
    <row r="20" spans="2:18" ht="12.75">
      <c r="B20" s="19">
        <v>5</v>
      </c>
      <c r="C20" s="40"/>
      <c r="D20" s="62">
        <v>16600.424340320853</v>
      </c>
      <c r="E20" s="62"/>
      <c r="F20" s="62" t="s">
        <v>9</v>
      </c>
      <c r="G20" s="62"/>
      <c r="H20" s="62" t="s">
        <v>9</v>
      </c>
      <c r="I20" s="62"/>
      <c r="J20" s="62" t="s">
        <v>9</v>
      </c>
      <c r="K20" s="62"/>
      <c r="L20" s="62" t="s">
        <v>9</v>
      </c>
      <c r="M20" s="62"/>
      <c r="N20" s="62" t="s">
        <v>9</v>
      </c>
      <c r="O20" s="62"/>
      <c r="P20" s="62">
        <v>16600.424340320853</v>
      </c>
      <c r="R20" s="51"/>
    </row>
    <row r="21" spans="2:18" ht="12.75">
      <c r="B21" s="19">
        <v>6</v>
      </c>
      <c r="C21" s="40"/>
      <c r="D21" s="62">
        <v>214.34013309227484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 t="s">
        <v>9</v>
      </c>
      <c r="M21" s="62"/>
      <c r="N21" s="62" t="s">
        <v>9</v>
      </c>
      <c r="O21" s="62"/>
      <c r="P21" s="62">
        <v>214.34013309227484</v>
      </c>
      <c r="R21" s="51"/>
    </row>
    <row r="22" spans="2:18" ht="12.75">
      <c r="B22" s="19">
        <v>7</v>
      </c>
      <c r="C22" s="40"/>
      <c r="D22" s="62">
        <v>264641.47341063013</v>
      </c>
      <c r="E22" s="62"/>
      <c r="F22" s="62" t="s">
        <v>9</v>
      </c>
      <c r="G22" s="62"/>
      <c r="H22" s="62" t="s">
        <v>9</v>
      </c>
      <c r="I22" s="62"/>
      <c r="J22" s="62" t="s">
        <v>9</v>
      </c>
      <c r="K22" s="62"/>
      <c r="L22" s="62" t="s">
        <v>9</v>
      </c>
      <c r="M22" s="62"/>
      <c r="N22" s="62" t="s">
        <v>9</v>
      </c>
      <c r="O22" s="62"/>
      <c r="P22" s="62">
        <v>264641.47341063013</v>
      </c>
      <c r="R22" s="51"/>
    </row>
    <row r="23" spans="1:18" ht="12.75">
      <c r="A23" s="138"/>
      <c r="B23" s="137">
        <v>8</v>
      </c>
      <c r="C23" s="40"/>
      <c r="D23" s="62">
        <v>1740836.5526591486</v>
      </c>
      <c r="E23" s="62"/>
      <c r="F23" s="62">
        <v>226715.02952386215</v>
      </c>
      <c r="G23" s="62"/>
      <c r="H23" s="62" t="s">
        <v>9</v>
      </c>
      <c r="I23" s="62"/>
      <c r="J23" s="62" t="s">
        <v>9</v>
      </c>
      <c r="K23" s="62"/>
      <c r="L23" s="62">
        <v>3.637978807091713E-12</v>
      </c>
      <c r="M23" s="62"/>
      <c r="N23" s="62">
        <v>226715.02952386215</v>
      </c>
      <c r="O23" s="62"/>
      <c r="P23" s="62">
        <v>1967551.5821830106</v>
      </c>
      <c r="Q23" s="39"/>
      <c r="R23" s="39"/>
    </row>
    <row r="24" spans="1:18" ht="12.75">
      <c r="A24" s="138"/>
      <c r="B24" s="137">
        <v>9</v>
      </c>
      <c r="C24" s="40"/>
      <c r="D24" s="62">
        <v>1771992.6323984065</v>
      </c>
      <c r="E24" s="62"/>
      <c r="F24" s="62">
        <v>20129.863233251683</v>
      </c>
      <c r="G24" s="62"/>
      <c r="H24" s="62">
        <v>307440.2470213</v>
      </c>
      <c r="I24" s="62"/>
      <c r="J24" s="62" t="s">
        <v>9</v>
      </c>
      <c r="K24" s="62"/>
      <c r="L24" s="62" t="s">
        <v>9</v>
      </c>
      <c r="M24" s="62"/>
      <c r="N24" s="62">
        <v>327570.1102545517</v>
      </c>
      <c r="O24" s="62"/>
      <c r="P24" s="62">
        <v>2099562.7426529583</v>
      </c>
      <c r="Q24" s="39"/>
      <c r="R24" s="39"/>
    </row>
    <row r="25" spans="1:18" ht="12.75">
      <c r="A25" s="138"/>
      <c r="B25" s="137">
        <v>10</v>
      </c>
      <c r="C25" s="40"/>
      <c r="D25" s="62" t="s">
        <v>9</v>
      </c>
      <c r="E25" s="62"/>
      <c r="F25" s="62" t="s">
        <v>9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  <c r="Q25" s="39"/>
      <c r="R25" s="39"/>
    </row>
    <row r="26" spans="2:18" ht="12.75">
      <c r="B26" s="19">
        <v>11</v>
      </c>
      <c r="C26" s="40"/>
      <c r="D26" s="60">
        <v>131316.32633469213</v>
      </c>
      <c r="E26" s="62"/>
      <c r="F26" s="60">
        <v>-0.023248516452795798</v>
      </c>
      <c r="G26" s="62"/>
      <c r="H26" s="60" t="s">
        <v>9</v>
      </c>
      <c r="I26" s="60"/>
      <c r="J26" s="60" t="s">
        <v>9</v>
      </c>
      <c r="K26" s="60"/>
      <c r="L26" s="60" t="s">
        <v>9</v>
      </c>
      <c r="M26" s="62"/>
      <c r="N26" s="62">
        <v>-0.023248516452795798</v>
      </c>
      <c r="O26" s="62"/>
      <c r="P26" s="62">
        <v>131316.30308617567</v>
      </c>
      <c r="Q26" s="39"/>
      <c r="R26" s="39"/>
    </row>
    <row r="27" spans="2:18" ht="12.75">
      <c r="B27" s="19">
        <v>12</v>
      </c>
      <c r="C27" s="40"/>
      <c r="D27" s="62" t="s">
        <v>9</v>
      </c>
      <c r="E27" s="62"/>
      <c r="F27" s="62" t="s">
        <v>9</v>
      </c>
      <c r="G27" s="62"/>
      <c r="H27" s="62" t="s">
        <v>9</v>
      </c>
      <c r="I27" s="62"/>
      <c r="J27" s="62" t="s">
        <v>9</v>
      </c>
      <c r="K27" s="62"/>
      <c r="L27" s="62" t="s">
        <v>9</v>
      </c>
      <c r="M27" s="62"/>
      <c r="N27" s="62" t="s">
        <v>9</v>
      </c>
      <c r="O27" s="62"/>
      <c r="P27" s="62" t="s">
        <v>9</v>
      </c>
      <c r="Q27" s="39"/>
      <c r="R27" s="39"/>
    </row>
    <row r="28" spans="1:18" ht="12.75">
      <c r="A28" s="40"/>
      <c r="B28" s="19">
        <v>13</v>
      </c>
      <c r="C28" s="40"/>
      <c r="D28" s="62">
        <v>5055.276538848416</v>
      </c>
      <c r="E28" s="62"/>
      <c r="F28" s="62">
        <v>729319.0338603077</v>
      </c>
      <c r="G28" s="62"/>
      <c r="H28" s="62">
        <v>4108.518925060687</v>
      </c>
      <c r="I28" s="62"/>
      <c r="J28" s="62">
        <v>107.00518873452249</v>
      </c>
      <c r="K28" s="62"/>
      <c r="L28" s="62">
        <v>2.9649459603539228</v>
      </c>
      <c r="M28" s="62"/>
      <c r="N28" s="62">
        <v>733537.5229200631</v>
      </c>
      <c r="O28" s="62"/>
      <c r="P28" s="62">
        <v>738592.7994589115</v>
      </c>
      <c r="Q28" s="39"/>
      <c r="R28" s="39"/>
    </row>
    <row r="29" ht="12.75">
      <c r="B29" s="40"/>
    </row>
    <row r="30" spans="2:16" ht="12.75">
      <c r="B30" s="77" t="s">
        <v>8</v>
      </c>
      <c r="C30" s="77"/>
      <c r="D30" s="61">
        <v>23272077.60043546</v>
      </c>
      <c r="E30" s="77"/>
      <c r="F30" s="61">
        <v>13743202.817977924</v>
      </c>
      <c r="G30" s="77"/>
      <c r="H30" s="61">
        <v>8096632.872851007</v>
      </c>
      <c r="I30" s="77"/>
      <c r="J30" s="61">
        <v>520706.8750722811</v>
      </c>
      <c r="K30" s="77"/>
      <c r="L30" s="61">
        <v>922794.6606829329</v>
      </c>
      <c r="M30" s="77"/>
      <c r="N30" s="61">
        <v>23283337.226584144</v>
      </c>
      <c r="O30" s="77"/>
      <c r="P30" s="61">
        <v>46555414.82701961</v>
      </c>
    </row>
    <row r="31" spans="2:16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ht="12.75">
      <c r="B32" s="40"/>
    </row>
    <row r="33" spans="8:12" ht="12.75">
      <c r="H33" s="11"/>
      <c r="J33" s="11"/>
      <c r="L33" s="11"/>
    </row>
    <row r="34" spans="4:16" ht="12.75">
      <c r="D34" s="61"/>
      <c r="E34" s="77"/>
      <c r="F34" s="61"/>
      <c r="G34" s="77"/>
      <c r="H34" s="61"/>
      <c r="I34" s="77"/>
      <c r="J34" s="61"/>
      <c r="K34" s="77"/>
      <c r="L34" s="61"/>
      <c r="M34" s="77"/>
      <c r="N34" s="61"/>
      <c r="O34" s="77"/>
      <c r="P34" s="61"/>
    </row>
    <row r="35" spans="4:17" ht="12.7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8"/>
  <sheetViews>
    <sheetView showGridLines="0" zoomScale="80" zoomScaleNormal="80" zoomScalePageLayoutView="0" workbookViewId="0" topLeftCell="A1">
      <selection activeCell="E26" sqref="E26"/>
    </sheetView>
  </sheetViews>
  <sheetFormatPr defaultColWidth="10.28125" defaultRowHeight="15"/>
  <cols>
    <col min="1" max="1" width="9.140625" style="41" customWidth="1"/>
    <col min="2" max="2" width="10.28125" style="40" customWidth="1"/>
    <col min="3" max="3" width="16.140625" style="40" customWidth="1"/>
    <col min="4" max="4" width="4.140625" style="40" customWidth="1"/>
    <col min="5" max="5" width="12.421875" style="40" bestFit="1" customWidth="1"/>
    <col min="6" max="6" width="4.140625" style="40" customWidth="1"/>
    <col min="7" max="7" width="13.8515625" style="40" customWidth="1"/>
    <col min="8" max="8" width="7.57421875" style="40" customWidth="1"/>
    <col min="9" max="9" width="15.00390625" style="40" customWidth="1"/>
    <col min="10" max="10" width="4.140625" style="40" customWidth="1"/>
    <col min="11" max="11" width="15.00390625" style="40" customWidth="1"/>
    <col min="12" max="12" width="5.7109375" style="40" customWidth="1"/>
    <col min="13" max="13" width="14.7109375" style="40" customWidth="1"/>
    <col min="14" max="14" width="4.140625" style="39" customWidth="1"/>
    <col min="15" max="18" width="10.28125" style="39" customWidth="1"/>
    <col min="19" max="19" width="14.57421875" style="39" bestFit="1" customWidth="1"/>
    <col min="20" max="20" width="13.00390625" style="39" customWidth="1"/>
    <col min="21" max="21" width="2.421875" style="39" customWidth="1"/>
    <col min="22" max="22" width="10.28125" style="39" customWidth="1"/>
    <col min="23" max="23" width="14.57421875" style="39" bestFit="1" customWidth="1"/>
    <col min="24" max="24" width="13.00390625" style="39" bestFit="1" customWidth="1"/>
    <col min="25" max="25" width="10.28125" style="39" customWidth="1"/>
    <col min="26" max="26" width="14.57421875" style="39" bestFit="1" customWidth="1"/>
    <col min="27" max="27" width="13.00390625" style="39" bestFit="1" customWidth="1"/>
    <col min="28" max="28" width="10.28125" style="39" customWidth="1"/>
    <col min="29" max="29" width="14.57421875" style="39" bestFit="1" customWidth="1"/>
    <col min="30" max="30" width="10.57421875" style="39" bestFit="1" customWidth="1"/>
    <col min="31" max="31" width="10.28125" style="39" customWidth="1"/>
    <col min="32" max="32" width="14.57421875" style="39" bestFit="1" customWidth="1"/>
    <col min="33" max="33" width="13.00390625" style="39" bestFit="1" customWidth="1"/>
    <col min="34" max="16384" width="10.28125" style="39" customWidth="1"/>
  </cols>
  <sheetData>
    <row r="4" spans="2:13" ht="12.75">
      <c r="B4" s="25" t="s">
        <v>112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3" ht="12.75">
      <c r="B5" s="25" t="s">
        <v>28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2:13" ht="12.75">
      <c r="B6" s="76" t="s">
        <v>134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3:13" ht="12.75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2:13" ht="12.75">
      <c r="B8" s="2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0" s="98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2"/>
      <c r="O9" s="42"/>
      <c r="P9" s="42"/>
      <c r="Q9" s="42"/>
      <c r="R9" s="42"/>
      <c r="S9" s="42"/>
      <c r="T9" s="42"/>
    </row>
    <row r="10" spans="1:13" s="42" customFormat="1" ht="11.25">
      <c r="A10" s="43"/>
      <c r="B10" s="29" t="s">
        <v>6</v>
      </c>
      <c r="C10" s="26" t="s">
        <v>29</v>
      </c>
      <c r="D10" s="145" t="s">
        <v>30</v>
      </c>
      <c r="E10" s="145"/>
      <c r="F10" s="145" t="s">
        <v>31</v>
      </c>
      <c r="G10" s="145"/>
      <c r="H10" s="145" t="s">
        <v>56</v>
      </c>
      <c r="I10" s="145"/>
      <c r="J10" s="145" t="s">
        <v>57</v>
      </c>
      <c r="K10" s="145"/>
      <c r="L10" s="145" t="s">
        <v>32</v>
      </c>
      <c r="M10" s="145"/>
    </row>
    <row r="11" spans="1:13" s="42" customFormat="1" ht="11.25">
      <c r="A11" s="43"/>
      <c r="B11" s="29"/>
      <c r="C11" s="26" t="s">
        <v>33</v>
      </c>
      <c r="D11" s="145" t="s">
        <v>34</v>
      </c>
      <c r="E11" s="145"/>
      <c r="F11" s="145" t="s">
        <v>35</v>
      </c>
      <c r="G11" s="145"/>
      <c r="H11" s="145" t="s">
        <v>60</v>
      </c>
      <c r="I11" s="145"/>
      <c r="J11" s="145" t="s">
        <v>61</v>
      </c>
      <c r="K11" s="145"/>
      <c r="L11" s="145" t="s">
        <v>19</v>
      </c>
      <c r="M11" s="145"/>
    </row>
    <row r="12" spans="1:13" s="42" customFormat="1" ht="11.25">
      <c r="A12" s="43"/>
      <c r="B12" s="35"/>
      <c r="C12" s="26" t="s">
        <v>36</v>
      </c>
      <c r="D12" s="26"/>
      <c r="E12" s="26"/>
      <c r="F12" s="26"/>
      <c r="G12" s="26"/>
      <c r="H12" s="26"/>
      <c r="I12" s="26"/>
      <c r="J12" s="145"/>
      <c r="K12" s="145"/>
      <c r="L12" s="145" t="s">
        <v>73</v>
      </c>
      <c r="M12" s="145"/>
    </row>
    <row r="13" spans="2:13" s="42" customFormat="1" ht="6" customHeight="1" thickBot="1"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  <c r="M13" s="27"/>
    </row>
    <row r="14" spans="3:15" ht="12.75">
      <c r="C14" s="51"/>
      <c r="D14" s="51"/>
      <c r="E14" s="51"/>
      <c r="G14" s="51"/>
      <c r="I14" s="51"/>
      <c r="K14" s="51"/>
      <c r="M14" s="51"/>
      <c r="N14" s="40"/>
      <c r="O14" s="51"/>
    </row>
    <row r="15" spans="2:15" ht="12.75">
      <c r="B15" s="63">
        <v>1</v>
      </c>
      <c r="C15" s="32">
        <v>6289510.432524948</v>
      </c>
      <c r="D15" s="32"/>
      <c r="E15" s="32">
        <v>398709.44404770475</v>
      </c>
      <c r="F15" s="32"/>
      <c r="G15" s="32">
        <v>6545.921268395314</v>
      </c>
      <c r="I15" s="32" t="s">
        <v>9</v>
      </c>
      <c r="J15" s="32"/>
      <c r="K15" s="32">
        <v>245201.3674327223</v>
      </c>
      <c r="M15" s="51">
        <v>6939967.16527377</v>
      </c>
      <c r="N15" s="40"/>
      <c r="O15" s="51"/>
    </row>
    <row r="16" spans="2:15" ht="12.75">
      <c r="B16" s="19">
        <v>2</v>
      </c>
      <c r="C16" s="32">
        <v>1880599.3847521504</v>
      </c>
      <c r="D16" s="32"/>
      <c r="E16" s="33">
        <v>9704.68800766586</v>
      </c>
      <c r="F16" s="32"/>
      <c r="G16" s="33">
        <v>292.53425336182767</v>
      </c>
      <c r="I16" s="33" t="s">
        <v>9</v>
      </c>
      <c r="K16" s="62">
        <v>10737.688424898353</v>
      </c>
      <c r="M16" s="51">
        <v>1901334.2954380764</v>
      </c>
      <c r="N16" s="40"/>
      <c r="O16" s="51"/>
    </row>
    <row r="17" spans="2:15" ht="12.75">
      <c r="B17" s="19">
        <v>3</v>
      </c>
      <c r="C17" s="32">
        <v>26280564.266441125</v>
      </c>
      <c r="D17" s="32"/>
      <c r="E17" s="33">
        <v>3625466.1587551846</v>
      </c>
      <c r="F17" s="32"/>
      <c r="G17" s="33">
        <v>11830.08791002293</v>
      </c>
      <c r="I17" s="33" t="s">
        <v>9</v>
      </c>
      <c r="K17" s="62">
        <v>1.3274323087670976</v>
      </c>
      <c r="M17" s="51">
        <v>29917861.84053864</v>
      </c>
      <c r="N17" s="40"/>
      <c r="O17" s="51"/>
    </row>
    <row r="18" spans="2:15" ht="12.75">
      <c r="B18" s="19">
        <v>4</v>
      </c>
      <c r="C18" s="32">
        <v>37764131.87636553</v>
      </c>
      <c r="D18" s="32"/>
      <c r="E18" s="33">
        <v>26014328.40216302</v>
      </c>
      <c r="F18" s="32"/>
      <c r="G18" s="33">
        <v>625718.0600815221</v>
      </c>
      <c r="I18" s="33">
        <v>1240702.6239999998</v>
      </c>
      <c r="K18" s="62">
        <v>4457375.615455976</v>
      </c>
      <c r="M18" s="51">
        <v>70102256.57806604</v>
      </c>
      <c r="N18" s="40"/>
      <c r="O18" s="51"/>
    </row>
    <row r="19" spans="2:15" ht="12.75">
      <c r="B19" s="19">
        <v>5</v>
      </c>
      <c r="C19" s="32">
        <v>9666183.37378681</v>
      </c>
      <c r="D19" s="32"/>
      <c r="E19" s="33">
        <v>16600.414983995448</v>
      </c>
      <c r="F19" s="32"/>
      <c r="G19" s="33">
        <v>0.009356325400235307</v>
      </c>
      <c r="I19" s="33" t="s">
        <v>9</v>
      </c>
      <c r="K19" s="62">
        <v>442260.76371015393</v>
      </c>
      <c r="M19" s="51">
        <v>10125044.561837286</v>
      </c>
      <c r="N19" s="40"/>
      <c r="O19" s="51"/>
    </row>
    <row r="20" spans="2:15" ht="12.75">
      <c r="B20" s="19">
        <v>6</v>
      </c>
      <c r="C20" s="32">
        <v>14784450.017129485</v>
      </c>
      <c r="D20" s="32"/>
      <c r="E20" s="33">
        <v>214.34013309227484</v>
      </c>
      <c r="F20" s="32"/>
      <c r="G20" s="33" t="s">
        <v>9</v>
      </c>
      <c r="I20" s="33" t="s">
        <v>9</v>
      </c>
      <c r="K20" s="62">
        <v>542367.6404926063</v>
      </c>
      <c r="M20" s="51">
        <v>15327031.997755183</v>
      </c>
      <c r="N20" s="40"/>
      <c r="O20" s="51"/>
    </row>
    <row r="21" spans="2:15" ht="12.75">
      <c r="B21" s="19">
        <v>7</v>
      </c>
      <c r="C21" s="32">
        <v>21403840.84960629</v>
      </c>
      <c r="D21" s="32"/>
      <c r="E21" s="33">
        <v>264641.47341063013</v>
      </c>
      <c r="F21" s="32"/>
      <c r="G21" s="33" t="s">
        <v>9</v>
      </c>
      <c r="I21" s="33" t="s">
        <v>9</v>
      </c>
      <c r="K21" s="62">
        <v>549768.8714628483</v>
      </c>
      <c r="M21" s="51">
        <v>22218251.194479767</v>
      </c>
      <c r="N21" s="40"/>
      <c r="O21" s="51"/>
    </row>
    <row r="22" spans="2:15" ht="12.75">
      <c r="B22" s="19">
        <v>8</v>
      </c>
      <c r="C22" s="32">
        <v>18020381.413861636</v>
      </c>
      <c r="D22" s="32"/>
      <c r="E22" s="33">
        <v>1967551.5821830102</v>
      </c>
      <c r="F22" s="32"/>
      <c r="G22" s="33" t="s">
        <v>9</v>
      </c>
      <c r="I22" s="33" t="s">
        <v>9</v>
      </c>
      <c r="K22" s="62">
        <v>625529.8169476881</v>
      </c>
      <c r="M22" s="51">
        <v>20613462.812992334</v>
      </c>
      <c r="N22" s="40"/>
      <c r="O22" s="51"/>
    </row>
    <row r="23" spans="2:15" ht="12.75">
      <c r="B23" s="19">
        <v>9</v>
      </c>
      <c r="C23" s="32">
        <v>31760086.70033134</v>
      </c>
      <c r="D23" s="32"/>
      <c r="E23" s="33">
        <v>2087170.032453714</v>
      </c>
      <c r="F23" s="32"/>
      <c r="G23" s="33" t="s">
        <v>9</v>
      </c>
      <c r="I23" s="33" t="s">
        <v>9</v>
      </c>
      <c r="K23" s="62">
        <v>859626.4739746993</v>
      </c>
      <c r="M23" s="51">
        <v>34706883.20675975</v>
      </c>
      <c r="N23" s="40"/>
      <c r="O23" s="51"/>
    </row>
    <row r="24" spans="1:15" ht="12.75">
      <c r="A24" s="138"/>
      <c r="B24" s="137">
        <v>10</v>
      </c>
      <c r="C24" s="62">
        <v>6750662.561168511</v>
      </c>
      <c r="D24" s="51"/>
      <c r="E24" s="62" t="s">
        <v>9</v>
      </c>
      <c r="G24" s="62" t="s">
        <v>9</v>
      </c>
      <c r="I24" s="62" t="s">
        <v>9</v>
      </c>
      <c r="K24" s="62" t="s">
        <v>9</v>
      </c>
      <c r="M24" s="51">
        <v>6750662.561168511</v>
      </c>
      <c r="N24" s="40"/>
      <c r="O24" s="51"/>
    </row>
    <row r="25" spans="2:15" ht="12.75">
      <c r="B25" s="19">
        <v>11</v>
      </c>
      <c r="C25" s="32">
        <v>16480613.100717409</v>
      </c>
      <c r="D25" s="32"/>
      <c r="E25" s="33">
        <v>131316.30308617567</v>
      </c>
      <c r="F25" s="32"/>
      <c r="G25" s="33" t="s">
        <v>9</v>
      </c>
      <c r="I25" s="33" t="s">
        <v>9</v>
      </c>
      <c r="K25" s="62">
        <v>461490.56979717733</v>
      </c>
      <c r="M25" s="51">
        <v>17073419.973600764</v>
      </c>
      <c r="N25" s="40"/>
      <c r="O25" s="51"/>
    </row>
    <row r="26" spans="2:15" ht="12.75">
      <c r="B26" s="19">
        <v>12</v>
      </c>
      <c r="C26" s="32">
        <v>6915254.3676461885</v>
      </c>
      <c r="D26" s="32"/>
      <c r="E26" s="33" t="s">
        <v>9</v>
      </c>
      <c r="F26" s="32"/>
      <c r="G26" s="33" t="s">
        <v>9</v>
      </c>
      <c r="I26" s="33" t="s">
        <v>9</v>
      </c>
      <c r="K26" s="62" t="s">
        <v>9</v>
      </c>
      <c r="M26" s="51">
        <v>6915254.3676461885</v>
      </c>
      <c r="N26" s="40"/>
      <c r="O26" s="51"/>
    </row>
    <row r="27" spans="2:15" ht="12.75">
      <c r="B27" s="19">
        <v>13</v>
      </c>
      <c r="C27" s="32">
        <v>102319.97650742924</v>
      </c>
      <c r="D27" s="32"/>
      <c r="E27" s="33">
        <v>738419.6430155288</v>
      </c>
      <c r="F27" s="32"/>
      <c r="G27" s="33">
        <v>63.09029448549214</v>
      </c>
      <c r="I27" s="33" t="s">
        <v>9</v>
      </c>
      <c r="K27" s="62">
        <v>-1.4943511099966973E-10</v>
      </c>
      <c r="M27" s="51">
        <v>840802.7098174434</v>
      </c>
      <c r="N27" s="40"/>
      <c r="O27" s="51"/>
    </row>
    <row r="28" ht="12.75">
      <c r="A28" s="40"/>
    </row>
    <row r="29" spans="1:13" ht="12.75">
      <c r="A29" s="40"/>
      <c r="B29" s="77" t="s">
        <v>8</v>
      </c>
      <c r="C29" s="34">
        <v>198098598.32083884</v>
      </c>
      <c r="D29" s="77"/>
      <c r="E29" s="34">
        <v>35254122.48223972</v>
      </c>
      <c r="F29" s="77"/>
      <c r="G29" s="34">
        <v>644449.703164113</v>
      </c>
      <c r="H29" s="77"/>
      <c r="I29" s="34">
        <v>1240702.6239999998</v>
      </c>
      <c r="J29" s="77"/>
      <c r="K29" s="34">
        <v>8194360.135131078</v>
      </c>
      <c r="L29" s="77"/>
      <c r="M29" s="34">
        <v>243432233.26537377</v>
      </c>
    </row>
    <row r="30" spans="2:21" ht="4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U30" s="40"/>
    </row>
    <row r="31" ht="12.75">
      <c r="M31" s="59"/>
    </row>
    <row r="35" spans="3:13" ht="12.75">
      <c r="C35" s="34"/>
      <c r="D35" s="77"/>
      <c r="E35" s="34"/>
      <c r="F35" s="77"/>
      <c r="G35" s="34"/>
      <c r="H35" s="77"/>
      <c r="I35" s="34"/>
      <c r="J35" s="77"/>
      <c r="K35" s="34"/>
      <c r="L35" s="77"/>
      <c r="M35" s="34"/>
    </row>
    <row r="38" spans="3:13" ht="12.75">
      <c r="C38" s="51"/>
      <c r="E38" s="51"/>
      <c r="G38" s="51"/>
      <c r="I38" s="51"/>
      <c r="J38" s="51"/>
      <c r="K38" s="51"/>
      <c r="M38" s="51"/>
    </row>
  </sheetData>
  <sheetProtection/>
  <mergeCells count="12">
    <mergeCell ref="F11:G11"/>
    <mergeCell ref="H11:I11"/>
    <mergeCell ref="J11:K11"/>
    <mergeCell ref="L11:M11"/>
    <mergeCell ref="J12:K12"/>
    <mergeCell ref="L12:M12"/>
    <mergeCell ref="D10:E10"/>
    <mergeCell ref="F10:G10"/>
    <mergeCell ref="H10:I10"/>
    <mergeCell ref="J10:K10"/>
    <mergeCell ref="L10:M10"/>
    <mergeCell ref="D11:E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4"/>
  <sheetViews>
    <sheetView showGridLines="0" zoomScale="80" zoomScaleNormal="80" zoomScalePageLayoutView="0" workbookViewId="0" topLeftCell="A1">
      <selection activeCell="H41" sqref="H41"/>
    </sheetView>
  </sheetViews>
  <sheetFormatPr defaultColWidth="9.57421875" defaultRowHeight="15"/>
  <cols>
    <col min="1" max="1" width="9.140625" style="41" customWidth="1"/>
    <col min="2" max="2" width="14.57421875" style="40" customWidth="1"/>
    <col min="3" max="5" width="11.421875" style="40" customWidth="1"/>
    <col min="6" max="6" width="11.421875" style="40" bestFit="1" customWidth="1"/>
    <col min="7" max="14" width="11.421875" style="40" customWidth="1"/>
    <col min="15" max="15" width="12.421875" style="39" bestFit="1" customWidth="1"/>
    <col min="16" max="156" width="10.28125" style="39" customWidth="1"/>
    <col min="157" max="157" width="9.140625" style="39" customWidth="1"/>
    <col min="158" max="158" width="14.57421875" style="39" customWidth="1"/>
    <col min="159" max="161" width="11.421875" style="39" customWidth="1"/>
    <col min="162" max="162" width="11.421875" style="39" bestFit="1" customWidth="1"/>
    <col min="163" max="232" width="11.421875" style="39" customWidth="1"/>
    <col min="233" max="233" width="12.28125" style="39" customWidth="1"/>
    <col min="234" max="238" width="10.28125" style="39" customWidth="1"/>
    <col min="239" max="239" width="9.140625" style="39" customWidth="1"/>
    <col min="240" max="240" width="14.57421875" style="39" customWidth="1"/>
    <col min="241" max="255" width="13.00390625" style="39" customWidth="1"/>
    <col min="256" max="16384" width="9.57421875" style="39" customWidth="1"/>
  </cols>
  <sheetData>
    <row r="4" ht="12.75">
      <c r="B4" s="28" t="s">
        <v>113</v>
      </c>
    </row>
    <row r="5" ht="12.75">
      <c r="B5" s="28" t="s">
        <v>63</v>
      </c>
    </row>
    <row r="6" ht="12.75">
      <c r="B6" s="74" t="s">
        <v>134</v>
      </c>
    </row>
    <row r="7" ht="12.75">
      <c r="O7" s="40"/>
    </row>
    <row r="8" spans="2:15" ht="12.75">
      <c r="B8" s="77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5" ht="12.75">
      <c r="B14" s="63">
        <v>1</v>
      </c>
      <c r="C14" s="9">
        <v>467603.50693990925</v>
      </c>
      <c r="D14" s="9">
        <v>195.0684704296614</v>
      </c>
      <c r="E14" s="9">
        <v>2789.6719822733075</v>
      </c>
      <c r="F14" s="9">
        <v>3389366.499784603</v>
      </c>
      <c r="G14" s="9" t="s">
        <v>9</v>
      </c>
      <c r="H14" s="9">
        <v>2976.3809935005893</v>
      </c>
      <c r="I14" s="9">
        <v>121379.27020683134</v>
      </c>
      <c r="J14" s="9">
        <v>1.6989857393958416E-15</v>
      </c>
      <c r="K14" s="9">
        <v>29788.687327841206</v>
      </c>
      <c r="L14" s="9" t="s">
        <v>9</v>
      </c>
      <c r="M14" s="9">
        <v>23088.115334132617</v>
      </c>
      <c r="N14" s="9">
        <v>19691.273173966834</v>
      </c>
      <c r="O14" s="62">
        <v>4056878.474213488</v>
      </c>
    </row>
    <row r="15" spans="2:15" ht="12.75">
      <c r="B15" s="19">
        <v>2</v>
      </c>
      <c r="C15" s="9">
        <v>29.042705695142725</v>
      </c>
      <c r="D15" s="9">
        <v>228358.8504617276</v>
      </c>
      <c r="E15" s="9" t="s">
        <v>9</v>
      </c>
      <c r="F15" s="9">
        <v>1562254.1575002836</v>
      </c>
      <c r="G15" s="9" t="s">
        <v>9</v>
      </c>
      <c r="H15" s="9" t="s">
        <v>9</v>
      </c>
      <c r="I15" s="9">
        <v>6499.571602189886</v>
      </c>
      <c r="J15" s="9" t="s">
        <v>9</v>
      </c>
      <c r="K15" s="9" t="s">
        <v>9</v>
      </c>
      <c r="L15" s="9" t="s">
        <v>9</v>
      </c>
      <c r="M15" s="9">
        <v>289.59084798770965</v>
      </c>
      <c r="N15" s="9" t="s">
        <v>9</v>
      </c>
      <c r="O15" s="62">
        <v>1797431.213117884</v>
      </c>
    </row>
    <row r="16" spans="2:15" ht="12.75">
      <c r="B16" s="19">
        <v>3</v>
      </c>
      <c r="C16" s="9">
        <v>37006.93290008682</v>
      </c>
      <c r="D16" s="9">
        <v>2.391477686787275E-18</v>
      </c>
      <c r="E16" s="9">
        <v>2501888.9342277935</v>
      </c>
      <c r="F16" s="9">
        <v>3476586.974117211</v>
      </c>
      <c r="G16" s="9">
        <v>939503.9643493268</v>
      </c>
      <c r="H16" s="9">
        <v>75405.95661142445</v>
      </c>
      <c r="I16" s="9">
        <v>1323.9622430935488</v>
      </c>
      <c r="J16" s="9">
        <v>0.3960371953422846</v>
      </c>
      <c r="K16" s="9">
        <v>7231.542931608308</v>
      </c>
      <c r="L16" s="9" t="s">
        <v>9</v>
      </c>
      <c r="M16" s="9">
        <v>0.3534763528848633</v>
      </c>
      <c r="N16" s="9" t="s">
        <v>9</v>
      </c>
      <c r="O16" s="62">
        <v>7038949.016894092</v>
      </c>
    </row>
    <row r="17" spans="2:15" ht="12.75">
      <c r="B17" s="19">
        <v>4</v>
      </c>
      <c r="C17" s="9">
        <v>1466983.143758393</v>
      </c>
      <c r="D17" s="9">
        <v>695194.108768281</v>
      </c>
      <c r="E17" s="9">
        <v>2723849.991672941</v>
      </c>
      <c r="F17" s="9">
        <v>9899647.985914912</v>
      </c>
      <c r="G17" s="9">
        <v>737937.9518523316</v>
      </c>
      <c r="H17" s="9">
        <v>4250355.4180307975</v>
      </c>
      <c r="I17" s="9">
        <v>2658200.8616508306</v>
      </c>
      <c r="J17" s="9">
        <v>3231923.1346648014</v>
      </c>
      <c r="K17" s="9">
        <v>1310511.7885275346</v>
      </c>
      <c r="L17" s="9" t="s">
        <v>9</v>
      </c>
      <c r="M17" s="9">
        <v>1354038.8116623121</v>
      </c>
      <c r="N17" s="9">
        <v>851249.0069540362</v>
      </c>
      <c r="O17" s="62">
        <v>29179892.20345717</v>
      </c>
    </row>
    <row r="18" spans="2:15" ht="12.75">
      <c r="B18" s="19">
        <v>5</v>
      </c>
      <c r="C18" s="9">
        <v>78488.65079356969</v>
      </c>
      <c r="D18" s="9">
        <v>8944.922861515246</v>
      </c>
      <c r="E18" s="9">
        <v>1354344.045968744</v>
      </c>
      <c r="F18" s="9">
        <v>1142503.288308797</v>
      </c>
      <c r="G18" s="9">
        <v>4023480.834633234</v>
      </c>
      <c r="H18" s="9">
        <v>62368.61102280381</v>
      </c>
      <c r="I18" s="9">
        <v>401600.77858496626</v>
      </c>
      <c r="J18" s="9">
        <v>168072.03886569833</v>
      </c>
      <c r="K18" s="9">
        <v>234523.16375362317</v>
      </c>
      <c r="L18" s="9" t="s">
        <v>9</v>
      </c>
      <c r="M18" s="9">
        <v>356267.6636840218</v>
      </c>
      <c r="N18" s="9">
        <v>214349.87415102075</v>
      </c>
      <c r="O18" s="62">
        <v>8044943.872627994</v>
      </c>
    </row>
    <row r="19" spans="2:15" ht="12.75">
      <c r="B19" s="19">
        <v>6</v>
      </c>
      <c r="C19" s="9">
        <v>13862.10643203331</v>
      </c>
      <c r="D19" s="9">
        <v>5735.569984186322</v>
      </c>
      <c r="E19" s="9">
        <v>18271.54440087482</v>
      </c>
      <c r="F19" s="9">
        <v>70162.52230979544</v>
      </c>
      <c r="G19" s="9">
        <v>74677.86967136487</v>
      </c>
      <c r="H19" s="9">
        <v>11741.749869804564</v>
      </c>
      <c r="I19" s="9">
        <v>189290.99935517745</v>
      </c>
      <c r="J19" s="9">
        <v>121145.2253837278</v>
      </c>
      <c r="K19" s="9">
        <v>162249.1554352533</v>
      </c>
      <c r="L19" s="9">
        <v>1311675.53859048</v>
      </c>
      <c r="M19" s="9">
        <v>162005.98324301618</v>
      </c>
      <c r="N19" s="9">
        <v>300329.83871981525</v>
      </c>
      <c r="O19" s="62">
        <v>2441148.103395529</v>
      </c>
    </row>
    <row r="20" spans="2:15" ht="12.75">
      <c r="B20" s="19">
        <v>7</v>
      </c>
      <c r="C20" s="9">
        <v>364134.9766083781</v>
      </c>
      <c r="D20" s="9">
        <v>71239.38311959742</v>
      </c>
      <c r="E20" s="9">
        <v>353465.3629737091</v>
      </c>
      <c r="F20" s="9">
        <v>1522653.1616399263</v>
      </c>
      <c r="G20" s="9">
        <v>60530.843160405006</v>
      </c>
      <c r="H20" s="9">
        <v>934603.8079635669</v>
      </c>
      <c r="I20" s="9">
        <v>1359953.5342833032</v>
      </c>
      <c r="J20" s="9">
        <v>953345.5951867815</v>
      </c>
      <c r="K20" s="9">
        <v>491058.40601219767</v>
      </c>
      <c r="L20" s="9" t="s">
        <v>9</v>
      </c>
      <c r="M20" s="9">
        <v>555423.0273318791</v>
      </c>
      <c r="N20" s="9">
        <v>116904.0499878387</v>
      </c>
      <c r="O20" s="62">
        <v>6783312.148267583</v>
      </c>
    </row>
    <row r="21" spans="2:15" ht="12.75">
      <c r="B21" s="19">
        <v>8</v>
      </c>
      <c r="C21" s="9">
        <v>135224.03010546148</v>
      </c>
      <c r="D21" s="9">
        <v>107874.63368188268</v>
      </c>
      <c r="E21" s="9">
        <v>477089.36870456726</v>
      </c>
      <c r="F21" s="9">
        <v>1591944.5203428739</v>
      </c>
      <c r="G21" s="9">
        <v>139848.46792839706</v>
      </c>
      <c r="H21" s="9">
        <v>200105.36769451547</v>
      </c>
      <c r="I21" s="9">
        <v>2050625.7313063587</v>
      </c>
      <c r="J21" s="9">
        <v>4272561.725408674</v>
      </c>
      <c r="K21" s="9">
        <v>703341.0398791899</v>
      </c>
      <c r="L21" s="9" t="s">
        <v>9</v>
      </c>
      <c r="M21" s="9">
        <v>232096.31640001628</v>
      </c>
      <c r="N21" s="9">
        <v>209447.34896458284</v>
      </c>
      <c r="O21" s="62">
        <v>10120158.550416518</v>
      </c>
    </row>
    <row r="22" spans="1:15" ht="12.75">
      <c r="A22" s="138"/>
      <c r="B22" s="137">
        <v>9</v>
      </c>
      <c r="C22" s="9">
        <v>1127771.6239364</v>
      </c>
      <c r="D22" s="9">
        <v>129419.46458157816</v>
      </c>
      <c r="E22" s="9">
        <v>1928229.095881729</v>
      </c>
      <c r="F22" s="9">
        <v>3957270.9612467443</v>
      </c>
      <c r="G22" s="9">
        <v>376584.71716944926</v>
      </c>
      <c r="H22" s="9">
        <v>1624724.8273775205</v>
      </c>
      <c r="I22" s="9">
        <v>5154216.173656092</v>
      </c>
      <c r="J22" s="9">
        <v>2355057.8462702883</v>
      </c>
      <c r="K22" s="9">
        <v>7207259.678441387</v>
      </c>
      <c r="L22" s="9">
        <v>136697.45520615345</v>
      </c>
      <c r="M22" s="9">
        <v>1576003.4545867112</v>
      </c>
      <c r="N22" s="9">
        <v>606486.3199661263</v>
      </c>
      <c r="O22" s="62">
        <v>26179721.61832018</v>
      </c>
    </row>
    <row r="23" spans="1:15" ht="12.75">
      <c r="A23" s="138"/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2:15" ht="12.75">
      <c r="B24" s="19">
        <v>11</v>
      </c>
      <c r="C24" s="9">
        <v>17472.451147241864</v>
      </c>
      <c r="D24" s="9">
        <v>2986.6266461679643</v>
      </c>
      <c r="E24" s="9">
        <v>34146.55653105225</v>
      </c>
      <c r="F24" s="9">
        <v>57864.11512495701</v>
      </c>
      <c r="G24" s="9">
        <v>39227.55756549771</v>
      </c>
      <c r="H24" s="9">
        <v>11103.471721982154</v>
      </c>
      <c r="I24" s="9">
        <v>51931.20959111042</v>
      </c>
      <c r="J24" s="9">
        <v>115496.56365544129</v>
      </c>
      <c r="K24" s="9">
        <v>43944.53006263206</v>
      </c>
      <c r="L24" s="9" t="s">
        <v>9</v>
      </c>
      <c r="M24" s="9">
        <v>686004.1318288337</v>
      </c>
      <c r="N24" s="9">
        <v>166446.7847728197</v>
      </c>
      <c r="O24" s="62">
        <v>1226623.9986477362</v>
      </c>
    </row>
    <row r="25" spans="2:15" ht="12.75">
      <c r="B25" s="19">
        <v>12</v>
      </c>
      <c r="C25" s="9">
        <v>1382.997145699309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20017.280794811926</v>
      </c>
      <c r="J25" s="9">
        <v>10792.7207185837</v>
      </c>
      <c r="K25" s="9" t="s">
        <v>9</v>
      </c>
      <c r="L25" s="9" t="s">
        <v>9</v>
      </c>
      <c r="M25" s="9">
        <v>911.6987548450688</v>
      </c>
      <c r="N25" s="9" t="s">
        <v>9</v>
      </c>
      <c r="O25" s="62">
        <v>33104.697413940004</v>
      </c>
    </row>
    <row r="26" spans="2:15" ht="12.75">
      <c r="B26" s="19">
        <v>13</v>
      </c>
      <c r="C26" s="9">
        <v>3.107514245925813E-12</v>
      </c>
      <c r="D26" s="9">
        <v>4.001776687800884E-11</v>
      </c>
      <c r="E26" s="9">
        <v>-2.4470656057040685E-10</v>
      </c>
      <c r="F26" s="9">
        <v>267956.4841154184</v>
      </c>
      <c r="G26" s="9">
        <v>1.1573320080060512E-10</v>
      </c>
      <c r="H26" s="9">
        <v>104.18474515604004</v>
      </c>
      <c r="I26" s="9">
        <v>1.8463031103976846E-10</v>
      </c>
      <c r="J26" s="9">
        <v>4.7359735181170695E-11</v>
      </c>
      <c r="K26" s="9">
        <v>0.5427382576293798</v>
      </c>
      <c r="L26" s="9" t="s">
        <v>9</v>
      </c>
      <c r="M26" s="9">
        <v>4.349699283319855E-12</v>
      </c>
      <c r="N26" s="9">
        <v>-2.5813206481921075E-11</v>
      </c>
      <c r="O26" s="62">
        <v>268061.2115988322</v>
      </c>
    </row>
    <row r="27" spans="3:14" ht="12.7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ht="12.75">
      <c r="A28" s="40"/>
      <c r="B28" s="77" t="s">
        <v>8</v>
      </c>
      <c r="C28" s="34">
        <v>3709959.4624728677</v>
      </c>
      <c r="D28" s="34">
        <v>1249948.628575366</v>
      </c>
      <c r="E28" s="34">
        <v>9394074.572343687</v>
      </c>
      <c r="F28" s="34">
        <v>26938210.67040552</v>
      </c>
      <c r="G28" s="34">
        <v>6391792.206330008</v>
      </c>
      <c r="H28" s="34">
        <v>7173489.776031073</v>
      </c>
      <c r="I28" s="34">
        <v>12015039.373274766</v>
      </c>
      <c r="J28" s="34">
        <v>11228395.246191192</v>
      </c>
      <c r="K28" s="34">
        <v>10189908.535109524</v>
      </c>
      <c r="L28" s="34">
        <v>1448372.9937966336</v>
      </c>
      <c r="M28" s="34">
        <v>4946129.147150109</v>
      </c>
      <c r="N28" s="34">
        <v>2484904.4966902067</v>
      </c>
      <c r="O28" s="34">
        <v>97170225.10837094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2" ht="12.75">
      <c r="O32" s="34"/>
    </row>
    <row r="34" ht="12.75">
      <c r="O34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35"/>
  <sheetViews>
    <sheetView showGridLines="0" zoomScale="80" zoomScaleNormal="80" zoomScalePageLayoutView="0" workbookViewId="0" topLeftCell="A1">
      <selection activeCell="L23" sqref="L23"/>
    </sheetView>
  </sheetViews>
  <sheetFormatPr defaultColWidth="10.28125" defaultRowHeight="15"/>
  <cols>
    <col min="1" max="1" width="9.140625" style="41" customWidth="1"/>
    <col min="2" max="2" width="13.8515625" style="40" customWidth="1"/>
    <col min="3" max="3" width="4.00390625" style="40" customWidth="1"/>
    <col min="4" max="4" width="12.00390625" style="40" bestFit="1" customWidth="1"/>
    <col min="5" max="5" width="4.00390625" style="40" customWidth="1"/>
    <col min="6" max="6" width="12.00390625" style="40" bestFit="1" customWidth="1"/>
    <col min="7" max="7" width="4.00390625" style="40" customWidth="1"/>
    <col min="8" max="8" width="10.28125" style="40" bestFit="1" customWidth="1"/>
    <col min="9" max="9" width="4.00390625" style="40" customWidth="1"/>
    <col min="10" max="10" width="12.7109375" style="40" bestFit="1" customWidth="1"/>
    <col min="11" max="11" width="4.140625" style="40" customWidth="1"/>
    <col min="12" max="12" width="12.140625" style="40" bestFit="1" customWidth="1"/>
    <col min="13" max="13" width="4.00390625" style="40" customWidth="1"/>
    <col min="14" max="14" width="12.8515625" style="40" bestFit="1" customWidth="1"/>
    <col min="15" max="15" width="4.00390625" style="40" customWidth="1"/>
    <col min="16" max="16" width="14.57421875" style="40" bestFit="1" customWidth="1"/>
    <col min="17" max="17" width="4.00390625" style="40" customWidth="1"/>
    <col min="18" max="18" width="12.00390625" style="40" bestFit="1" customWidth="1"/>
    <col min="19" max="19" width="4.00390625" style="40" customWidth="1"/>
    <col min="20" max="20" width="12.00390625" style="40" bestFit="1" customWidth="1"/>
    <col min="21" max="21" width="17.421875" style="40" bestFit="1" customWidth="1"/>
    <col min="22" max="23" width="17.421875" style="39" bestFit="1" customWidth="1"/>
    <col min="24" max="37" width="17.421875" style="39" customWidth="1"/>
    <col min="38" max="38" width="13.00390625" style="39" customWidth="1"/>
    <col min="39" max="41" width="17.421875" style="39" customWidth="1"/>
    <col min="42" max="42" width="13.00390625" style="39" customWidth="1"/>
    <col min="43" max="44" width="17.421875" style="39" customWidth="1"/>
    <col min="45" max="45" width="13.00390625" style="39" customWidth="1"/>
    <col min="46" max="46" width="14.57421875" style="39" bestFit="1" customWidth="1"/>
    <col min="47" max="47" width="14.57421875" style="39" customWidth="1"/>
    <col min="48" max="48" width="14.57421875" style="39" bestFit="1" customWidth="1"/>
    <col min="49" max="49" width="19.8515625" style="39" customWidth="1"/>
    <col min="50" max="50" width="13.7109375" style="39" bestFit="1" customWidth="1"/>
    <col min="51" max="51" width="17.28125" style="39" customWidth="1"/>
    <col min="52" max="52" width="13.140625" style="39" customWidth="1"/>
    <col min="53" max="53" width="14.140625" style="39" customWidth="1"/>
    <col min="54" max="54" width="13.00390625" style="39" customWidth="1"/>
    <col min="55" max="56" width="13.00390625" style="39" bestFit="1" customWidth="1"/>
    <col min="57" max="16384" width="10.28125" style="39" customWidth="1"/>
  </cols>
  <sheetData>
    <row r="4" spans="2:21" ht="12.75">
      <c r="B4" s="25" t="s">
        <v>114</v>
      </c>
      <c r="C4" s="2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2:21" ht="12.75">
      <c r="B5" s="25" t="s">
        <v>64</v>
      </c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2:21" ht="12.75">
      <c r="B6" s="76" t="s">
        <v>134</v>
      </c>
      <c r="C6" s="2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21" ht="12.75">
      <c r="C7" s="2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2:21" ht="12.75">
      <c r="B8" s="25"/>
      <c r="C8" s="2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s="42" customFormat="1" ht="4.5" customHeight="1">
      <c r="A9" s="41"/>
      <c r="B9" s="24"/>
      <c r="C9" s="24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3"/>
    </row>
    <row r="10" spans="1:22" s="42" customFormat="1" ht="11.25">
      <c r="A10" s="43"/>
      <c r="B10" s="23"/>
      <c r="C10" s="23"/>
      <c r="D10" s="22"/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2:21" ht="12.75" customHeight="1">
      <c r="B15" s="48"/>
      <c r="C15" s="4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</row>
    <row r="16" spans="2:24" ht="12.75">
      <c r="B16" s="63">
        <v>1</v>
      </c>
      <c r="C16" s="19"/>
      <c r="D16" s="60">
        <v>4056878.474213488</v>
      </c>
      <c r="E16" s="60"/>
      <c r="F16" s="60">
        <v>1142376.9371875767</v>
      </c>
      <c r="G16" s="60"/>
      <c r="H16" s="60" t="s">
        <v>9</v>
      </c>
      <c r="I16" s="60"/>
      <c r="J16" s="60">
        <v>-8.095225467741329E-07</v>
      </c>
      <c r="K16" s="60"/>
      <c r="L16" s="60">
        <v>267984.3546822656</v>
      </c>
      <c r="M16" s="60"/>
      <c r="N16" s="60">
        <v>164557.97900744583</v>
      </c>
      <c r="O16" s="60"/>
      <c r="P16" s="60">
        <v>1308169.420183768</v>
      </c>
      <c r="Q16" s="62"/>
      <c r="R16" s="62">
        <f>SUM(F16,H16,J16,L16,N16,P16)</f>
        <v>2883088.6910602464</v>
      </c>
      <c r="S16" s="62"/>
      <c r="T16" s="62">
        <f>SUM(R16,D16)</f>
        <v>6939967.165273734</v>
      </c>
      <c r="V16" s="97"/>
      <c r="W16" s="99"/>
      <c r="X16" s="20"/>
    </row>
    <row r="17" spans="2:24" ht="12.75">
      <c r="B17" s="19">
        <v>2</v>
      </c>
      <c r="C17" s="19"/>
      <c r="D17" s="62">
        <v>1797431.2131178835</v>
      </c>
      <c r="E17" s="62"/>
      <c r="F17" s="62">
        <v>72479.32349787171</v>
      </c>
      <c r="G17" s="62"/>
      <c r="H17" s="62" t="s">
        <v>9</v>
      </c>
      <c r="I17" s="62"/>
      <c r="J17" s="62" t="s">
        <v>9</v>
      </c>
      <c r="K17" s="62"/>
      <c r="L17" s="62" t="s">
        <v>9</v>
      </c>
      <c r="M17" s="62"/>
      <c r="N17" s="62">
        <v>-9953.666400669907</v>
      </c>
      <c r="O17" s="62"/>
      <c r="P17" s="62">
        <v>41377.425222991056</v>
      </c>
      <c r="Q17" s="62"/>
      <c r="R17" s="62">
        <f aca="true" t="shared" si="0" ref="R17:R28">SUM(F17,H17,J17,L17,N17,P17)</f>
        <v>103903.08232019286</v>
      </c>
      <c r="S17" s="62"/>
      <c r="T17" s="62">
        <f aca="true" t="shared" si="1" ref="T17:T28">SUM(R17,D17)</f>
        <v>1901334.2954380764</v>
      </c>
      <c r="V17" s="97"/>
      <c r="W17" s="99"/>
      <c r="X17" s="20"/>
    </row>
    <row r="18" spans="2:24" ht="12.75">
      <c r="B18" s="19">
        <v>3</v>
      </c>
      <c r="C18" s="19"/>
      <c r="D18" s="62">
        <v>7038949.016894096</v>
      </c>
      <c r="E18" s="62"/>
      <c r="F18" s="62" t="s">
        <v>9</v>
      </c>
      <c r="G18" s="62"/>
      <c r="H18" s="62" t="s">
        <v>9</v>
      </c>
      <c r="I18" s="62"/>
      <c r="J18" s="62" t="s">
        <v>9</v>
      </c>
      <c r="K18" s="62"/>
      <c r="L18" s="62" t="s">
        <v>9</v>
      </c>
      <c r="M18" s="62"/>
      <c r="N18" s="62">
        <v>276101.13700562</v>
      </c>
      <c r="O18" s="62"/>
      <c r="P18" s="62">
        <v>22602811.68663893</v>
      </c>
      <c r="Q18" s="62"/>
      <c r="R18" s="62">
        <f t="shared" si="0"/>
        <v>22878912.82364455</v>
      </c>
      <c r="S18" s="62"/>
      <c r="T18" s="62">
        <f t="shared" si="1"/>
        <v>29917861.840538643</v>
      </c>
      <c r="V18" s="97"/>
      <c r="W18" s="99"/>
      <c r="X18" s="20"/>
    </row>
    <row r="19" spans="2:24" ht="12.75">
      <c r="B19" s="19">
        <v>4</v>
      </c>
      <c r="C19" s="19"/>
      <c r="D19" s="62">
        <v>29179892.203457322</v>
      </c>
      <c r="E19" s="62"/>
      <c r="F19" s="62">
        <v>21774097.950112432</v>
      </c>
      <c r="G19" s="62"/>
      <c r="H19" s="62" t="s">
        <v>9</v>
      </c>
      <c r="I19" s="62"/>
      <c r="J19" s="62">
        <v>69058.28852388445</v>
      </c>
      <c r="K19" s="62"/>
      <c r="L19" s="62">
        <v>6922012.053036551</v>
      </c>
      <c r="M19" s="62"/>
      <c r="N19" s="62">
        <v>1011154.5993178874</v>
      </c>
      <c r="O19" s="62"/>
      <c r="P19" s="62">
        <v>11146041.483617716</v>
      </c>
      <c r="Q19" s="62"/>
      <c r="R19" s="62">
        <f t="shared" si="0"/>
        <v>40922364.37460847</v>
      </c>
      <c r="S19" s="62"/>
      <c r="T19" s="62">
        <f t="shared" si="1"/>
        <v>70102256.5780658</v>
      </c>
      <c r="V19" s="97"/>
      <c r="W19" s="99"/>
      <c r="X19" s="20"/>
    </row>
    <row r="20" spans="2:24" ht="12.75">
      <c r="B20" s="19">
        <v>5</v>
      </c>
      <c r="C20" s="19"/>
      <c r="D20" s="62">
        <v>8044943.872627998</v>
      </c>
      <c r="E20" s="62"/>
      <c r="F20" s="62">
        <v>2029427.328778611</v>
      </c>
      <c r="G20" s="62"/>
      <c r="H20" s="62" t="s">
        <v>9</v>
      </c>
      <c r="I20" s="62"/>
      <c r="J20" s="62">
        <v>50673.360430682886</v>
      </c>
      <c r="K20" s="62"/>
      <c r="L20" s="62" t="s">
        <v>9</v>
      </c>
      <c r="M20" s="62"/>
      <c r="N20" s="62" t="s">
        <v>9</v>
      </c>
      <c r="O20" s="62"/>
      <c r="P20" s="62" t="s">
        <v>9</v>
      </c>
      <c r="Q20" s="62"/>
      <c r="R20" s="62">
        <f t="shared" si="0"/>
        <v>2080100.6892092938</v>
      </c>
      <c r="S20" s="62"/>
      <c r="T20" s="62">
        <f t="shared" si="1"/>
        <v>10125044.561837291</v>
      </c>
      <c r="V20" s="97"/>
      <c r="W20" s="99"/>
      <c r="X20" s="20"/>
    </row>
    <row r="21" spans="2:24" ht="12.75">
      <c r="B21" s="19">
        <v>6</v>
      </c>
      <c r="C21" s="19"/>
      <c r="D21" s="62">
        <v>2441148.103395528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>
        <v>12885883.894359652</v>
      </c>
      <c r="M21" s="62"/>
      <c r="N21" s="62" t="s">
        <v>9</v>
      </c>
      <c r="O21" s="62"/>
      <c r="P21" s="62" t="s">
        <v>9</v>
      </c>
      <c r="Q21" s="62"/>
      <c r="R21" s="62">
        <f>SUM(F21,H21,J21,L21,N21,P21)</f>
        <v>12885883.894359652</v>
      </c>
      <c r="S21" s="62"/>
      <c r="T21" s="62">
        <f t="shared" si="1"/>
        <v>15327031.997755181</v>
      </c>
      <c r="V21" s="97"/>
      <c r="W21" s="99"/>
      <c r="X21" s="20"/>
    </row>
    <row r="22" spans="2:24" ht="12.75">
      <c r="B22" s="19">
        <v>7</v>
      </c>
      <c r="C22" s="19"/>
      <c r="D22" s="62">
        <v>6783312.1482675895</v>
      </c>
      <c r="E22" s="62"/>
      <c r="F22" s="62">
        <v>11630611.31736056</v>
      </c>
      <c r="G22" s="62"/>
      <c r="H22" s="62" t="s">
        <v>9</v>
      </c>
      <c r="I22" s="62"/>
      <c r="J22" s="62">
        <v>314969.9559871079</v>
      </c>
      <c r="K22" s="62"/>
      <c r="L22" s="62">
        <v>1967436.1798414104</v>
      </c>
      <c r="M22" s="62"/>
      <c r="N22" s="62">
        <v>0</v>
      </c>
      <c r="O22" s="62"/>
      <c r="P22" s="62">
        <v>1521921.5930231004</v>
      </c>
      <c r="Q22" s="62"/>
      <c r="R22" s="62">
        <f t="shared" si="0"/>
        <v>15434939.046212178</v>
      </c>
      <c r="S22" s="62"/>
      <c r="T22" s="62">
        <f t="shared" si="1"/>
        <v>22218251.194479767</v>
      </c>
      <c r="V22" s="97"/>
      <c r="W22" s="99"/>
      <c r="X22" s="20"/>
    </row>
    <row r="23" spans="2:24" ht="12.75">
      <c r="B23" s="19">
        <v>8</v>
      </c>
      <c r="C23" s="19"/>
      <c r="D23" s="62">
        <v>10120158.550416522</v>
      </c>
      <c r="E23" s="62"/>
      <c r="F23" s="62">
        <v>6745922.767803312</v>
      </c>
      <c r="G23" s="62"/>
      <c r="H23" s="62" t="s">
        <v>9</v>
      </c>
      <c r="I23" s="62"/>
      <c r="J23" s="62">
        <v>-2.2737367544323206E-13</v>
      </c>
      <c r="K23" s="62"/>
      <c r="L23" s="62" t="s">
        <v>9</v>
      </c>
      <c r="M23" s="62"/>
      <c r="N23" s="62" t="s">
        <v>9</v>
      </c>
      <c r="O23" s="62"/>
      <c r="P23" s="62">
        <v>3747381.4947724976</v>
      </c>
      <c r="Q23" s="62"/>
      <c r="R23" s="62">
        <f t="shared" si="0"/>
        <v>10493304.262575809</v>
      </c>
      <c r="S23" s="62"/>
      <c r="T23" s="62">
        <f t="shared" si="1"/>
        <v>20613462.81299233</v>
      </c>
      <c r="V23" s="97"/>
      <c r="W23" s="99"/>
      <c r="X23" s="20"/>
    </row>
    <row r="24" spans="2:24" ht="12.75">
      <c r="B24" s="19">
        <v>9</v>
      </c>
      <c r="C24" s="19"/>
      <c r="D24" s="62">
        <v>26179721.6183202</v>
      </c>
      <c r="E24" s="62"/>
      <c r="F24" s="62">
        <v>5979607.807530865</v>
      </c>
      <c r="G24" s="62"/>
      <c r="H24" s="62" t="s">
        <v>9</v>
      </c>
      <c r="I24" s="62"/>
      <c r="J24" s="62">
        <v>137974.47690002553</v>
      </c>
      <c r="K24" s="62"/>
      <c r="L24" s="62">
        <v>1527872.8442870774</v>
      </c>
      <c r="M24" s="62"/>
      <c r="N24" s="62" t="s">
        <v>9</v>
      </c>
      <c r="O24" s="62"/>
      <c r="P24" s="62">
        <v>881706.4597217297</v>
      </c>
      <c r="Q24" s="62"/>
      <c r="R24" s="62">
        <f t="shared" si="0"/>
        <v>8527161.588439697</v>
      </c>
      <c r="S24" s="62"/>
      <c r="T24" s="62">
        <f t="shared" si="1"/>
        <v>34706883.2067599</v>
      </c>
      <c r="V24" s="97"/>
      <c r="W24" s="99"/>
      <c r="X24" s="20"/>
    </row>
    <row r="25" spans="2:24" ht="12.75">
      <c r="B25" s="137">
        <v>10</v>
      </c>
      <c r="C25" s="137"/>
      <c r="D25" s="62" t="s">
        <v>9</v>
      </c>
      <c r="E25" s="62"/>
      <c r="F25" s="62">
        <v>6750662.561168511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  <c r="Q25" s="62"/>
      <c r="R25" s="62">
        <f t="shared" si="0"/>
        <v>6750662.561168511</v>
      </c>
      <c r="S25" s="62"/>
      <c r="T25" s="62">
        <f>SUM(R25,D25)</f>
        <v>6750662.561168511</v>
      </c>
      <c r="V25" s="97"/>
      <c r="W25" s="99"/>
      <c r="X25" s="20"/>
    </row>
    <row r="26" spans="2:24" ht="12.75">
      <c r="B26" s="19">
        <v>11</v>
      </c>
      <c r="C26" s="19"/>
      <c r="D26" s="62">
        <v>1226623.998647737</v>
      </c>
      <c r="E26" s="62"/>
      <c r="F26" s="62">
        <v>8744829.47198112</v>
      </c>
      <c r="G26" s="62"/>
      <c r="H26" s="62">
        <v>811194.0299421557</v>
      </c>
      <c r="I26" s="62"/>
      <c r="J26" s="62">
        <v>6276495.61247239</v>
      </c>
      <c r="K26" s="62"/>
      <c r="L26" s="62" t="s">
        <v>9</v>
      </c>
      <c r="M26" s="62"/>
      <c r="N26" s="62" t="s">
        <v>9</v>
      </c>
      <c r="O26" s="62"/>
      <c r="P26" s="62">
        <v>14276.860557359098</v>
      </c>
      <c r="Q26" s="62"/>
      <c r="R26" s="62">
        <f t="shared" si="0"/>
        <v>15846795.974953022</v>
      </c>
      <c r="S26" s="62"/>
      <c r="T26" s="62">
        <f t="shared" si="1"/>
        <v>17073419.97360076</v>
      </c>
      <c r="V26" s="97"/>
      <c r="W26" s="99"/>
      <c r="X26" s="20"/>
    </row>
    <row r="27" spans="2:24" ht="12.75">
      <c r="B27" s="19">
        <v>12</v>
      </c>
      <c r="C27" s="19"/>
      <c r="D27" s="62">
        <v>33104.69741394</v>
      </c>
      <c r="E27" s="62"/>
      <c r="F27" s="62">
        <v>86094.00358507998</v>
      </c>
      <c r="G27" s="62"/>
      <c r="H27" s="62" t="s">
        <v>9</v>
      </c>
      <c r="I27" s="62"/>
      <c r="J27" s="62">
        <v>6796055.666647169</v>
      </c>
      <c r="K27" s="62"/>
      <c r="L27" s="62" t="s">
        <v>9</v>
      </c>
      <c r="M27" s="62"/>
      <c r="N27" s="62" t="s">
        <v>9</v>
      </c>
      <c r="O27" s="62"/>
      <c r="P27" s="62">
        <v>-3.637978807091713E-12</v>
      </c>
      <c r="Q27" s="62"/>
      <c r="R27" s="62">
        <f t="shared" si="0"/>
        <v>6882149.6702322485</v>
      </c>
      <c r="S27" s="62"/>
      <c r="T27" s="62">
        <f t="shared" si="1"/>
        <v>6915254.3676461885</v>
      </c>
      <c r="V27" s="97"/>
      <c r="W27" s="99"/>
      <c r="X27" s="20"/>
    </row>
    <row r="28" spans="1:23" ht="12.75">
      <c r="A28" s="40"/>
      <c r="B28" s="19">
        <v>13</v>
      </c>
      <c r="C28" s="19"/>
      <c r="D28" s="62">
        <v>268061.21159883216</v>
      </c>
      <c r="E28" s="62"/>
      <c r="F28" s="62">
        <v>-244498.09694951575</v>
      </c>
      <c r="G28" s="62"/>
      <c r="H28" s="62" t="s">
        <v>9</v>
      </c>
      <c r="I28" s="62"/>
      <c r="J28" s="62" t="s">
        <v>9</v>
      </c>
      <c r="K28" s="62"/>
      <c r="L28" s="62">
        <v>-164486.3705557782</v>
      </c>
      <c r="M28" s="62"/>
      <c r="N28" s="62">
        <v>-571.3062068654783</v>
      </c>
      <c r="O28" s="62"/>
      <c r="P28" s="62">
        <v>982297.2719307947</v>
      </c>
      <c r="Q28" s="62"/>
      <c r="R28" s="62">
        <f t="shared" si="0"/>
        <v>572741.4982186353</v>
      </c>
      <c r="S28" s="62"/>
      <c r="T28" s="62">
        <f t="shared" si="1"/>
        <v>840802.7098174675</v>
      </c>
      <c r="V28" s="97"/>
      <c r="W28" s="99"/>
    </row>
    <row r="29" spans="1:23" ht="12.75">
      <c r="A29" s="4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V29" s="97"/>
      <c r="W29" s="99"/>
    </row>
    <row r="30" spans="2:23" ht="12.75">
      <c r="B30" s="77" t="s">
        <v>8</v>
      </c>
      <c r="C30" s="77"/>
      <c r="D30" s="61">
        <v>97170225.10837112</v>
      </c>
      <c r="E30" s="61"/>
      <c r="F30" s="61">
        <v>64711611.37205642</v>
      </c>
      <c r="G30" s="61"/>
      <c r="H30" s="61">
        <v>811194.0299421557</v>
      </c>
      <c r="I30" s="61"/>
      <c r="J30" s="61">
        <v>13645227.36096045</v>
      </c>
      <c r="K30" s="61"/>
      <c r="L30" s="61">
        <v>23406702.955651183</v>
      </c>
      <c r="M30" s="61"/>
      <c r="N30" s="61">
        <f>SUM(N16:N28)</f>
        <v>1441288.742723418</v>
      </c>
      <c r="O30" s="61"/>
      <c r="P30" s="61">
        <v>42245983.69566888</v>
      </c>
      <c r="Q30" s="61"/>
      <c r="R30" s="61">
        <f>SUM(R16:R28)</f>
        <v>146262008.15700248</v>
      </c>
      <c r="S30" s="61"/>
      <c r="T30" s="61">
        <f>SUM(T16:T28)</f>
        <v>243432233.26537368</v>
      </c>
      <c r="V30" s="97"/>
      <c r="W30" s="99"/>
    </row>
    <row r="31" spans="2:23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97"/>
      <c r="W31" s="99"/>
    </row>
    <row r="32" spans="22:23" ht="12.75">
      <c r="V32" s="97"/>
      <c r="W32" s="99"/>
    </row>
    <row r="33" spans="4:20" ht="12.75"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5" spans="4:21" ht="12.75"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4"/>
  <sheetViews>
    <sheetView showGridLines="0" zoomScale="80" zoomScaleNormal="80" zoomScalePageLayoutView="0" workbookViewId="0" topLeftCell="A1">
      <selection activeCell="N15" sqref="N15"/>
    </sheetView>
  </sheetViews>
  <sheetFormatPr defaultColWidth="10.28125" defaultRowHeight="15"/>
  <cols>
    <col min="1" max="1" width="9.140625" style="41" customWidth="1"/>
    <col min="2" max="2" width="10.28125" style="40" customWidth="1"/>
    <col min="3" max="3" width="3.140625" style="40" customWidth="1"/>
    <col min="4" max="4" width="17.140625" style="40" bestFit="1" customWidth="1"/>
    <col min="5" max="5" width="3.140625" style="40" customWidth="1"/>
    <col min="6" max="6" width="25.140625" style="40" bestFit="1" customWidth="1"/>
    <col min="7" max="7" width="3.421875" style="40" customWidth="1"/>
    <col min="8" max="8" width="16.7109375" style="40" bestFit="1" customWidth="1"/>
    <col min="9" max="9" width="4.140625" style="40" customWidth="1"/>
    <col min="10" max="10" width="16.140625" style="40" customWidth="1"/>
    <col min="11" max="18" width="10.28125" style="39" customWidth="1"/>
    <col min="19" max="19" width="2.421875" style="39" customWidth="1"/>
    <col min="20" max="20" width="14.57421875" style="39" customWidth="1"/>
    <col min="21" max="21" width="13.00390625" style="39" customWidth="1"/>
    <col min="22" max="23" width="3.140625" style="39" customWidth="1"/>
    <col min="24" max="24" width="14.57421875" style="39" customWidth="1"/>
    <col min="25" max="25" width="10.57421875" style="39" customWidth="1"/>
    <col min="26" max="26" width="3.140625" style="39" customWidth="1"/>
    <col min="27" max="27" width="14.57421875" style="39" customWidth="1"/>
    <col min="28" max="28" width="13.00390625" style="39" customWidth="1"/>
    <col min="29" max="29" width="3.57421875" style="39" customWidth="1"/>
    <col min="30" max="16384" width="10.28125" style="39" customWidth="1"/>
  </cols>
  <sheetData>
    <row r="4" spans="2:10" ht="12.75">
      <c r="B4" s="28" t="s">
        <v>115</v>
      </c>
      <c r="C4" s="28"/>
      <c r="D4" s="76"/>
      <c r="E4" s="76"/>
      <c r="F4" s="76"/>
      <c r="G4" s="76"/>
      <c r="H4" s="76"/>
      <c r="I4" s="76"/>
      <c r="J4" s="76"/>
    </row>
    <row r="5" spans="2:10" ht="12.75">
      <c r="B5" s="28" t="s">
        <v>66</v>
      </c>
      <c r="C5" s="28"/>
      <c r="D5" s="76"/>
      <c r="E5" s="76"/>
      <c r="F5" s="76"/>
      <c r="G5" s="76"/>
      <c r="H5" s="76"/>
      <c r="I5" s="76"/>
      <c r="J5" s="76"/>
    </row>
    <row r="6" spans="2:10" ht="12.75">
      <c r="B6" s="76" t="s">
        <v>134</v>
      </c>
      <c r="C6" s="74"/>
      <c r="D6" s="76"/>
      <c r="E6" s="76"/>
      <c r="F6" s="76"/>
      <c r="G6" s="76"/>
      <c r="H6" s="76"/>
      <c r="I6" s="76"/>
      <c r="J6" s="76"/>
    </row>
    <row r="7" spans="3:10" ht="12.75">
      <c r="C7" s="76"/>
      <c r="D7" s="76"/>
      <c r="E7" s="76"/>
      <c r="F7" s="76"/>
      <c r="G7" s="76"/>
      <c r="H7" s="76"/>
      <c r="I7" s="76"/>
      <c r="J7" s="76"/>
    </row>
    <row r="8" spans="2:10" ht="12.75">
      <c r="B8" s="25"/>
      <c r="C8" s="25"/>
      <c r="D8" s="76"/>
      <c r="E8" s="76"/>
      <c r="F8" s="76"/>
      <c r="G8" s="76"/>
      <c r="H8" s="76"/>
      <c r="I8" s="76"/>
      <c r="J8" s="76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2" t="s">
        <v>6</v>
      </c>
      <c r="C10" s="22"/>
      <c r="D10" s="26" t="s">
        <v>29</v>
      </c>
      <c r="E10" s="26"/>
      <c r="F10" s="26" t="s">
        <v>56</v>
      </c>
      <c r="G10" s="26"/>
      <c r="H10" s="26" t="s">
        <v>57</v>
      </c>
      <c r="I10" s="26"/>
      <c r="J10" s="26" t="s">
        <v>32</v>
      </c>
    </row>
    <row r="11" spans="1:10" s="42" customFormat="1" ht="11.25">
      <c r="A11" s="43"/>
      <c r="B11" s="22"/>
      <c r="C11" s="22"/>
      <c r="D11" s="26" t="s">
        <v>33</v>
      </c>
      <c r="E11" s="26"/>
      <c r="F11" s="26" t="s">
        <v>60</v>
      </c>
      <c r="G11" s="26"/>
      <c r="H11" s="26" t="s">
        <v>61</v>
      </c>
      <c r="I11" s="26"/>
      <c r="J11" s="26" t="s">
        <v>67</v>
      </c>
    </row>
    <row r="12" spans="1:10" s="42" customFormat="1" ht="11.25">
      <c r="A12" s="43"/>
      <c r="B12" s="23"/>
      <c r="C12" s="23"/>
      <c r="D12" s="26" t="s">
        <v>68</v>
      </c>
      <c r="E12" s="26"/>
      <c r="F12" s="26"/>
      <c r="G12" s="26"/>
      <c r="H12" s="26"/>
      <c r="I12" s="26"/>
      <c r="J12" s="26" t="s">
        <v>73</v>
      </c>
    </row>
    <row r="13" spans="2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2:4" ht="12.75">
      <c r="B14" s="10"/>
      <c r="C14" s="10"/>
      <c r="D14" s="10"/>
    </row>
    <row r="15" spans="2:10" ht="12.75">
      <c r="B15" s="108">
        <v>1</v>
      </c>
      <c r="D15" s="32">
        <v>6289510.432524948</v>
      </c>
      <c r="E15" s="51"/>
      <c r="F15" s="32" t="s">
        <v>9</v>
      </c>
      <c r="H15" s="32">
        <v>233098.73252280764</v>
      </c>
      <c r="I15" s="106"/>
      <c r="J15" s="107">
        <v>6522609.165047756</v>
      </c>
    </row>
    <row r="16" spans="2:10" ht="12.75">
      <c r="B16" s="19">
        <v>2</v>
      </c>
      <c r="D16" s="32">
        <v>1880599.3847521504</v>
      </c>
      <c r="E16" s="51"/>
      <c r="F16" s="9" t="s">
        <v>9</v>
      </c>
      <c r="G16" s="106"/>
      <c r="H16" s="9">
        <v>10724.52900805855</v>
      </c>
      <c r="I16" s="106"/>
      <c r="J16" s="107">
        <v>1891323.913760209</v>
      </c>
    </row>
    <row r="17" spans="2:10" ht="12.75">
      <c r="B17" s="19">
        <v>3</v>
      </c>
      <c r="D17" s="32">
        <v>26280564.266441125</v>
      </c>
      <c r="E17" s="51"/>
      <c r="F17" s="9" t="s">
        <v>9</v>
      </c>
      <c r="G17" s="106"/>
      <c r="H17" s="9">
        <v>1.3274323087670976</v>
      </c>
      <c r="I17" s="106"/>
      <c r="J17" s="107">
        <v>26280565.593873434</v>
      </c>
    </row>
    <row r="18" spans="2:10" ht="12.75">
      <c r="B18" s="19">
        <v>4</v>
      </c>
      <c r="D18" s="32">
        <v>37764131.87636553</v>
      </c>
      <c r="E18" s="51"/>
      <c r="F18" s="9">
        <v>1240702.6239999998</v>
      </c>
      <c r="G18" s="106"/>
      <c r="H18" s="9">
        <v>2444339.9234418455</v>
      </c>
      <c r="I18" s="106"/>
      <c r="J18" s="107">
        <v>41449174.42380737</v>
      </c>
    </row>
    <row r="19" spans="2:10" ht="12.75">
      <c r="B19" s="19">
        <v>5</v>
      </c>
      <c r="D19" s="32">
        <v>9666183.37378681</v>
      </c>
      <c r="E19" s="51"/>
      <c r="F19" s="9" t="s">
        <v>9</v>
      </c>
      <c r="G19" s="106"/>
      <c r="H19" s="9">
        <v>442260.76371015393</v>
      </c>
      <c r="I19" s="106"/>
      <c r="J19" s="107">
        <v>10108444.137496965</v>
      </c>
    </row>
    <row r="20" spans="2:10" ht="12.75">
      <c r="B20" s="19">
        <v>6</v>
      </c>
      <c r="D20" s="32">
        <v>14784450.017129485</v>
      </c>
      <c r="E20" s="51"/>
      <c r="F20" s="9" t="s">
        <v>9</v>
      </c>
      <c r="G20" s="106"/>
      <c r="H20" s="9">
        <v>542367.6404926063</v>
      </c>
      <c r="I20" s="106"/>
      <c r="J20" s="107">
        <v>15326817.657622091</v>
      </c>
    </row>
    <row r="21" spans="2:10" ht="12.75">
      <c r="B21" s="19">
        <v>7</v>
      </c>
      <c r="D21" s="32">
        <v>21403840.84960629</v>
      </c>
      <c r="E21" s="51"/>
      <c r="F21" s="9" t="s">
        <v>9</v>
      </c>
      <c r="G21" s="106"/>
      <c r="H21" s="9">
        <v>549768.8714628483</v>
      </c>
      <c r="I21" s="106"/>
      <c r="J21" s="107">
        <v>21953609.72106914</v>
      </c>
    </row>
    <row r="22" spans="2:10" ht="12.75">
      <c r="B22" s="19">
        <v>8</v>
      </c>
      <c r="D22" s="32">
        <v>18020381.413861636</v>
      </c>
      <c r="E22" s="51"/>
      <c r="F22" s="9" t="s">
        <v>9</v>
      </c>
      <c r="G22" s="106"/>
      <c r="H22" s="9">
        <v>625529.8169476881</v>
      </c>
      <c r="I22" s="106"/>
      <c r="J22" s="107">
        <v>18645911.230809323</v>
      </c>
    </row>
    <row r="23" spans="2:10" ht="12.75">
      <c r="B23" s="19">
        <v>9</v>
      </c>
      <c r="D23" s="32">
        <v>31760086.70033134</v>
      </c>
      <c r="E23" s="51"/>
      <c r="F23" s="9" t="s">
        <v>9</v>
      </c>
      <c r="G23" s="106"/>
      <c r="H23" s="9">
        <v>847233.7637755425</v>
      </c>
      <c r="I23" s="106"/>
      <c r="J23" s="107">
        <v>32607320.464106884</v>
      </c>
    </row>
    <row r="24" spans="2:10" ht="12.75">
      <c r="B24" s="137">
        <v>10</v>
      </c>
      <c r="D24" s="62">
        <v>6750662.561168511</v>
      </c>
      <c r="E24" s="51"/>
      <c r="F24" s="9" t="s">
        <v>9</v>
      </c>
      <c r="G24" s="106"/>
      <c r="H24" s="9" t="s">
        <v>9</v>
      </c>
      <c r="I24" s="106"/>
      <c r="J24" s="107">
        <v>6750662.561168511</v>
      </c>
    </row>
    <row r="25" spans="2:10" ht="12.75">
      <c r="B25" s="19">
        <v>11</v>
      </c>
      <c r="D25" s="32">
        <v>16480613.100717409</v>
      </c>
      <c r="E25" s="51"/>
      <c r="F25" s="32" t="s">
        <v>9</v>
      </c>
      <c r="G25" s="106"/>
      <c r="H25" s="9">
        <v>461490.56979717733</v>
      </c>
      <c r="I25" s="106"/>
      <c r="J25" s="107">
        <v>16942103.670514587</v>
      </c>
    </row>
    <row r="26" spans="2:10" ht="12.75">
      <c r="B26" s="19">
        <v>12</v>
      </c>
      <c r="D26" s="32">
        <v>6915254.3676461885</v>
      </c>
      <c r="E26" s="51"/>
      <c r="F26" s="9" t="s">
        <v>9</v>
      </c>
      <c r="G26" s="106"/>
      <c r="H26" s="9" t="s">
        <v>9</v>
      </c>
      <c r="I26" s="106"/>
      <c r="J26" s="107">
        <v>6915254.3676461885</v>
      </c>
    </row>
    <row r="27" spans="2:10" ht="12.75">
      <c r="B27" s="19">
        <v>13</v>
      </c>
      <c r="D27" s="32">
        <v>102319.97650742924</v>
      </c>
      <c r="E27" s="51"/>
      <c r="F27" s="9" t="s">
        <v>9</v>
      </c>
      <c r="G27" s="106"/>
      <c r="H27" s="9">
        <v>1.0635956512365646E-11</v>
      </c>
      <c r="I27" s="106"/>
      <c r="J27" s="107">
        <v>102319.97650742925</v>
      </c>
    </row>
    <row r="29" spans="2:10" ht="12.75">
      <c r="B29" s="77" t="s">
        <v>8</v>
      </c>
      <c r="C29" s="77"/>
      <c r="D29" s="61">
        <v>198098598.32083884</v>
      </c>
      <c r="E29" s="61"/>
      <c r="F29" s="61">
        <v>1240702.6239999998</v>
      </c>
      <c r="G29" s="61"/>
      <c r="H29" s="61">
        <v>6156815.938591037</v>
      </c>
      <c r="I29" s="61"/>
      <c r="J29" s="61">
        <v>205496116.88342988</v>
      </c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2" spans="4:10" ht="12.75">
      <c r="D32" s="61"/>
      <c r="E32" s="61"/>
      <c r="F32" s="61"/>
      <c r="G32" s="61"/>
      <c r="H32" s="61"/>
      <c r="I32" s="61"/>
      <c r="J32" s="61"/>
    </row>
    <row r="34" spans="4:10" ht="12.75">
      <c r="D34" s="62"/>
      <c r="F34" s="62"/>
      <c r="G34" s="62"/>
      <c r="H34" s="62"/>
      <c r="I34" s="62"/>
      <c r="J34" s="62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4.7109375" style="41" customWidth="1"/>
    <col min="3" max="3" width="51.57421875" style="41" bestFit="1" customWidth="1"/>
    <col min="4" max="4" width="5.140625" style="41" customWidth="1"/>
    <col min="5" max="5" width="4.57421875" style="41" customWidth="1"/>
    <col min="6" max="6" width="39.421875" style="41" bestFit="1" customWidth="1"/>
    <col min="7" max="7" width="29.421875" style="41" bestFit="1" customWidth="1"/>
    <col min="8" max="16384" width="10.28125" style="41" customWidth="1"/>
  </cols>
  <sheetData>
    <row r="2" ht="15.75">
      <c r="B2" s="116"/>
    </row>
    <row r="4" ht="15.75">
      <c r="B4" s="127" t="s">
        <v>135</v>
      </c>
    </row>
    <row r="6" spans="2:6" ht="12.75">
      <c r="B6" s="73"/>
      <c r="C6" s="73"/>
      <c r="D6" s="111"/>
      <c r="E6" s="73"/>
      <c r="F6" s="73"/>
    </row>
    <row r="7" spans="2:6" ht="12.75">
      <c r="B7" s="96"/>
      <c r="C7" s="114"/>
      <c r="D7" s="128"/>
      <c r="E7" s="114"/>
      <c r="F7" s="114"/>
    </row>
    <row r="8" spans="2:6" ht="12.75">
      <c r="B8" s="129" t="s">
        <v>97</v>
      </c>
      <c r="C8" s="130"/>
      <c r="D8" s="114"/>
      <c r="E8" s="131" t="s">
        <v>98</v>
      </c>
      <c r="F8" s="130"/>
    </row>
    <row r="9" spans="2:6" ht="12.75">
      <c r="B9" s="132"/>
      <c r="C9" s="42"/>
      <c r="D9" s="114"/>
      <c r="E9" s="133"/>
      <c r="F9" s="42"/>
    </row>
    <row r="10" spans="1:6" s="80" customFormat="1" ht="12.75">
      <c r="A10" s="43"/>
      <c r="B10" s="134">
        <v>1</v>
      </c>
      <c r="C10" s="142" t="s">
        <v>136</v>
      </c>
      <c r="D10" s="114"/>
      <c r="E10" s="135">
        <v>1</v>
      </c>
      <c r="F10" s="143" t="s">
        <v>137</v>
      </c>
    </row>
    <row r="11" spans="1:6" s="80" customFormat="1" ht="12.75">
      <c r="A11" s="43"/>
      <c r="B11" s="134">
        <v>2</v>
      </c>
      <c r="C11" s="142" t="s">
        <v>138</v>
      </c>
      <c r="D11" s="114"/>
      <c r="E11" s="135">
        <v>2</v>
      </c>
      <c r="F11" s="143" t="s">
        <v>139</v>
      </c>
    </row>
    <row r="12" spans="1:6" s="42" customFormat="1" ht="11.25">
      <c r="A12" s="43"/>
      <c r="B12" s="134">
        <v>3</v>
      </c>
      <c r="C12" s="142" t="s">
        <v>140</v>
      </c>
      <c r="D12" s="114"/>
      <c r="E12" s="135">
        <v>3</v>
      </c>
      <c r="F12" s="143" t="s">
        <v>141</v>
      </c>
    </row>
    <row r="13" spans="2:6" s="42" customFormat="1" ht="11.25">
      <c r="B13" s="134">
        <v>4</v>
      </c>
      <c r="C13" s="142" t="s">
        <v>142</v>
      </c>
      <c r="D13" s="114"/>
      <c r="E13" s="135">
        <v>4</v>
      </c>
      <c r="F13" s="143" t="s">
        <v>143</v>
      </c>
    </row>
    <row r="14" spans="1:6" s="42" customFormat="1" ht="12.75">
      <c r="A14" s="41"/>
      <c r="B14" s="134">
        <v>5</v>
      </c>
      <c r="C14" s="142" t="s">
        <v>144</v>
      </c>
      <c r="D14" s="114"/>
      <c r="E14" s="135">
        <v>5</v>
      </c>
      <c r="F14" s="143" t="s">
        <v>144</v>
      </c>
    </row>
    <row r="15" spans="1:6" s="42" customFormat="1" ht="12.75">
      <c r="A15" s="41"/>
      <c r="B15" s="134">
        <v>6</v>
      </c>
      <c r="C15" s="142" t="s">
        <v>145</v>
      </c>
      <c r="D15" s="114"/>
      <c r="E15" s="135">
        <v>6</v>
      </c>
      <c r="F15" s="143" t="s">
        <v>146</v>
      </c>
    </row>
    <row r="16" spans="1:6" s="42" customFormat="1" ht="12.75">
      <c r="A16" s="41"/>
      <c r="B16" s="134">
        <v>7</v>
      </c>
      <c r="C16" s="142" t="s">
        <v>147</v>
      </c>
      <c r="D16" s="114"/>
      <c r="E16" s="135">
        <v>7</v>
      </c>
      <c r="F16" s="143" t="s">
        <v>148</v>
      </c>
    </row>
    <row r="17" spans="1:6" s="42" customFormat="1" ht="12.75">
      <c r="A17" s="41"/>
      <c r="B17" s="134">
        <v>8</v>
      </c>
      <c r="C17" s="142" t="s">
        <v>149</v>
      </c>
      <c r="D17" s="114"/>
      <c r="E17" s="135">
        <v>8</v>
      </c>
      <c r="F17" s="143" t="s">
        <v>150</v>
      </c>
    </row>
    <row r="18" spans="1:6" s="42" customFormat="1" ht="12.75">
      <c r="A18" s="41"/>
      <c r="B18" s="134">
        <v>9</v>
      </c>
      <c r="C18" s="142" t="s">
        <v>151</v>
      </c>
      <c r="D18" s="114"/>
      <c r="E18" s="135">
        <v>9</v>
      </c>
      <c r="F18" s="143" t="s">
        <v>152</v>
      </c>
    </row>
    <row r="19" spans="1:6" s="42" customFormat="1" ht="12.75">
      <c r="A19" s="41"/>
      <c r="B19" s="134">
        <v>10</v>
      </c>
      <c r="C19" s="134" t="s">
        <v>0</v>
      </c>
      <c r="D19" s="114"/>
      <c r="E19" s="135">
        <v>10</v>
      </c>
      <c r="F19" s="134" t="s">
        <v>0</v>
      </c>
    </row>
    <row r="20" spans="1:6" s="42" customFormat="1" ht="12.75">
      <c r="A20" s="41"/>
      <c r="B20" s="134">
        <v>11</v>
      </c>
      <c r="C20" s="142" t="s">
        <v>153</v>
      </c>
      <c r="D20" s="114"/>
      <c r="E20" s="135">
        <v>11</v>
      </c>
      <c r="F20" s="143" t="s">
        <v>153</v>
      </c>
    </row>
    <row r="21" spans="1:6" s="42" customFormat="1" ht="12.75">
      <c r="A21" s="41"/>
      <c r="B21" s="134">
        <v>12</v>
      </c>
      <c r="C21" s="142" t="s">
        <v>1</v>
      </c>
      <c r="D21" s="114"/>
      <c r="E21" s="135">
        <v>12</v>
      </c>
      <c r="F21" s="143" t="s">
        <v>154</v>
      </c>
    </row>
    <row r="22" spans="1:6" s="42" customFormat="1" ht="12.75">
      <c r="A22" s="41"/>
      <c r="B22" s="134"/>
      <c r="C22" s="134"/>
      <c r="D22" s="114"/>
      <c r="E22" s="135">
        <v>13</v>
      </c>
      <c r="F22" s="143" t="s">
        <v>2</v>
      </c>
    </row>
    <row r="23" spans="1:6" s="42" customFormat="1" ht="12.75">
      <c r="A23" s="41"/>
      <c r="B23" s="73"/>
      <c r="C23" s="73"/>
      <c r="D23" s="111"/>
      <c r="E23" s="144"/>
      <c r="F23" s="144"/>
    </row>
    <row r="24" spans="1:6" s="42" customFormat="1" ht="12.75">
      <c r="A24" s="41"/>
      <c r="B24" s="134"/>
      <c r="C24" s="134"/>
      <c r="E24" s="135"/>
      <c r="F24" s="134"/>
    </row>
    <row r="25" spans="1:6" s="42" customFormat="1" ht="12.75">
      <c r="A25" s="41"/>
      <c r="B25" s="134"/>
      <c r="C25" s="134"/>
      <c r="E25" s="135"/>
      <c r="F25" s="134"/>
    </row>
    <row r="26" spans="2:6" ht="12.75">
      <c r="B26" s="134"/>
      <c r="C26" s="134"/>
      <c r="D26" s="42"/>
      <c r="E26" s="135"/>
      <c r="F26" s="134"/>
    </row>
    <row r="27" spans="2:6" ht="12.75">
      <c r="B27" s="134"/>
      <c r="C27" s="134"/>
      <c r="D27" s="42"/>
      <c r="E27" s="135"/>
      <c r="F27" s="134"/>
    </row>
    <row r="28" spans="1:6" ht="12.75">
      <c r="A28" s="40"/>
      <c r="B28" s="134"/>
      <c r="C28" s="134"/>
      <c r="D28" s="42"/>
      <c r="E28" s="135"/>
      <c r="F28" s="134"/>
    </row>
    <row r="29" spans="1:6" ht="12.75">
      <c r="A29" s="40"/>
      <c r="B29" s="134"/>
      <c r="C29" s="134"/>
      <c r="D29" s="42"/>
      <c r="E29" s="135"/>
      <c r="F29" s="134"/>
    </row>
    <row r="30" spans="2:6" ht="12.75">
      <c r="B30" s="134"/>
      <c r="C30" s="134"/>
      <c r="D30" s="42"/>
      <c r="E30" s="135"/>
      <c r="F30" s="134"/>
    </row>
    <row r="31" spans="2:6" ht="12.75">
      <c r="B31" s="134"/>
      <c r="C31" s="134"/>
      <c r="D31" s="42"/>
      <c r="E31" s="135"/>
      <c r="F31" s="134"/>
    </row>
    <row r="32" spans="2:6" ht="12.75">
      <c r="B32" s="134"/>
      <c r="C32" s="134"/>
      <c r="D32" s="42"/>
      <c r="E32" s="135"/>
      <c r="F32" s="134"/>
    </row>
    <row r="33" spans="2:6" ht="12.75">
      <c r="B33" s="134"/>
      <c r="C33" s="134"/>
      <c r="D33" s="42"/>
      <c r="E33" s="135"/>
      <c r="F33" s="134"/>
    </row>
    <row r="34" spans="2:6" ht="12.75">
      <c r="B34" s="134"/>
      <c r="C34" s="134"/>
      <c r="D34" s="42"/>
      <c r="E34" s="135"/>
      <c r="F34" s="134"/>
    </row>
    <row r="35" spans="2:6" ht="12.75">
      <c r="B35" s="134"/>
      <c r="C35" s="134"/>
      <c r="D35" s="42"/>
      <c r="E35" s="135"/>
      <c r="F35" s="134"/>
    </row>
    <row r="36" spans="2:6" ht="12.75">
      <c r="B36" s="134"/>
      <c r="C36" s="134"/>
      <c r="D36" s="42"/>
      <c r="E36" s="135"/>
      <c r="F36" s="134"/>
    </row>
    <row r="37" spans="2:6" ht="12.75">
      <c r="B37" s="134"/>
      <c r="C37" s="134"/>
      <c r="D37" s="42"/>
      <c r="E37" s="135"/>
      <c r="F37" s="134"/>
    </row>
    <row r="38" spans="2:6" ht="12.75">
      <c r="B38" s="134"/>
      <c r="C38" s="134"/>
      <c r="D38" s="42"/>
      <c r="E38" s="135"/>
      <c r="F38" s="134"/>
    </row>
    <row r="39" spans="2:6" ht="12.75">
      <c r="B39" s="134"/>
      <c r="C39" s="134"/>
      <c r="D39" s="42"/>
      <c r="E39" s="135"/>
      <c r="F39" s="134"/>
    </row>
    <row r="40" spans="2:6" ht="12.75">
      <c r="B40" s="134"/>
      <c r="C40" s="134"/>
      <c r="D40" s="42"/>
      <c r="E40" s="135"/>
      <c r="F40" s="134"/>
    </row>
    <row r="41" spans="2:6" ht="12.75">
      <c r="B41" s="134"/>
      <c r="C41" s="134"/>
      <c r="D41" s="42"/>
      <c r="E41" s="135"/>
      <c r="F41" s="134"/>
    </row>
    <row r="42" spans="2:6" ht="12.75">
      <c r="B42" s="134"/>
      <c r="C42" s="134"/>
      <c r="D42" s="42"/>
      <c r="E42" s="135"/>
      <c r="F42" s="134"/>
    </row>
    <row r="43" spans="2:6" ht="12.75">
      <c r="B43" s="134"/>
      <c r="C43" s="134"/>
      <c r="D43" s="42"/>
      <c r="E43" s="135"/>
      <c r="F43" s="134"/>
    </row>
    <row r="44" spans="2:6" ht="12.75">
      <c r="B44" s="134"/>
      <c r="C44" s="134"/>
      <c r="D44" s="42"/>
      <c r="E44" s="135"/>
      <c r="F44" s="134"/>
    </row>
    <row r="45" spans="2:6" ht="12.75">
      <c r="B45" s="134"/>
      <c r="C45" s="134"/>
      <c r="D45" s="42"/>
      <c r="E45" s="135"/>
      <c r="F45" s="134"/>
    </row>
    <row r="46" spans="2:6" ht="12.75">
      <c r="B46" s="134"/>
      <c r="C46" s="134"/>
      <c r="D46" s="42"/>
      <c r="E46" s="135"/>
      <c r="F46" s="134"/>
    </row>
    <row r="47" spans="2:6" ht="12.75">
      <c r="B47" s="134"/>
      <c r="C47" s="134"/>
      <c r="D47" s="42"/>
      <c r="E47" s="135"/>
      <c r="F47" s="134"/>
    </row>
    <row r="48" spans="2:6" ht="12.75">
      <c r="B48" s="134"/>
      <c r="C48" s="134"/>
      <c r="D48" s="42"/>
      <c r="E48" s="135"/>
      <c r="F48" s="134"/>
    </row>
    <row r="49" spans="2:6" ht="12.75">
      <c r="B49" s="134"/>
      <c r="C49" s="134"/>
      <c r="D49" s="42"/>
      <c r="E49" s="135"/>
      <c r="F49" s="134"/>
    </row>
    <row r="50" spans="2:6" ht="12.75">
      <c r="B50" s="134"/>
      <c r="C50" s="134"/>
      <c r="D50" s="42"/>
      <c r="E50" s="135"/>
      <c r="F50" s="134"/>
    </row>
    <row r="51" spans="2:6" ht="12.75">
      <c r="B51" s="134"/>
      <c r="C51" s="134"/>
      <c r="D51" s="42"/>
      <c r="E51" s="135"/>
      <c r="F51" s="134"/>
    </row>
    <row r="52" spans="2:6" ht="12.75">
      <c r="B52" s="134"/>
      <c r="C52" s="134"/>
      <c r="D52" s="42"/>
      <c r="E52" s="135"/>
      <c r="F52" s="134"/>
    </row>
    <row r="53" spans="2:6" ht="12.75">
      <c r="B53" s="134"/>
      <c r="C53" s="134"/>
      <c r="D53" s="42"/>
      <c r="E53" s="135"/>
      <c r="F53" s="134"/>
    </row>
    <row r="54" spans="2:6" ht="12.75">
      <c r="B54" s="134"/>
      <c r="C54" s="134"/>
      <c r="D54" s="42"/>
      <c r="E54" s="135"/>
      <c r="F54" s="134"/>
    </row>
    <row r="55" spans="2:6" ht="12.75">
      <c r="B55" s="134"/>
      <c r="C55" s="134"/>
      <c r="D55" s="42"/>
      <c r="E55" s="135"/>
      <c r="F55" s="134"/>
    </row>
    <row r="56" spans="2:6" ht="12.75">
      <c r="B56" s="134"/>
      <c r="C56" s="134"/>
      <c r="D56" s="42"/>
      <c r="E56" s="135"/>
      <c r="F56" s="134"/>
    </row>
    <row r="57" spans="2:6" ht="12.75">
      <c r="B57" s="134"/>
      <c r="C57" s="134"/>
      <c r="D57" s="42"/>
      <c r="E57" s="135"/>
      <c r="F57" s="134"/>
    </row>
    <row r="58" spans="2:6" ht="12.75">
      <c r="B58" s="134"/>
      <c r="C58" s="134"/>
      <c r="D58" s="42"/>
      <c r="E58" s="135"/>
      <c r="F58" s="134"/>
    </row>
    <row r="59" spans="2:6" ht="12.75">
      <c r="B59" s="134"/>
      <c r="C59" s="134"/>
      <c r="D59" s="42"/>
      <c r="E59" s="135"/>
      <c r="F59" s="134"/>
    </row>
    <row r="60" spans="2:6" ht="12.75">
      <c r="B60" s="134"/>
      <c r="C60" s="134"/>
      <c r="D60" s="42"/>
      <c r="E60" s="135"/>
      <c r="F60" s="134"/>
    </row>
    <row r="61" spans="2:6" ht="12.75">
      <c r="B61" s="134"/>
      <c r="C61" s="134"/>
      <c r="D61" s="42"/>
      <c r="E61" s="135"/>
      <c r="F61" s="134"/>
    </row>
    <row r="62" spans="2:6" ht="12.75">
      <c r="B62" s="134"/>
      <c r="C62" s="134"/>
      <c r="D62" s="42"/>
      <c r="E62" s="135"/>
      <c r="F62" s="134"/>
    </row>
    <row r="63" spans="2:6" ht="12.75">
      <c r="B63" s="134"/>
      <c r="C63" s="134"/>
      <c r="D63" s="42"/>
      <c r="E63" s="135"/>
      <c r="F63" s="134"/>
    </row>
    <row r="64" spans="2:6" ht="12.75">
      <c r="B64" s="134"/>
      <c r="C64" s="134"/>
      <c r="D64" s="42"/>
      <c r="E64" s="135"/>
      <c r="F64" s="134"/>
    </row>
    <row r="65" spans="2:6" ht="12.75">
      <c r="B65" s="134"/>
      <c r="C65" s="134"/>
      <c r="D65" s="42"/>
      <c r="E65" s="135"/>
      <c r="F65" s="134"/>
    </row>
    <row r="66" spans="2:6" ht="12.75">
      <c r="B66" s="134"/>
      <c r="C66" s="134"/>
      <c r="D66" s="42"/>
      <c r="E66" s="135"/>
      <c r="F66" s="134"/>
    </row>
    <row r="67" spans="2:6" ht="12.75">
      <c r="B67" s="134"/>
      <c r="C67" s="134"/>
      <c r="D67" s="42"/>
      <c r="E67" s="135"/>
      <c r="F67" s="134"/>
    </row>
    <row r="68" spans="2:6" ht="12.75">
      <c r="B68" s="134"/>
      <c r="C68" s="134"/>
      <c r="D68" s="42"/>
      <c r="E68" s="135"/>
      <c r="F68" s="134"/>
    </row>
    <row r="69" spans="2:6" ht="12.75">
      <c r="B69" s="134"/>
      <c r="C69" s="134"/>
      <c r="D69" s="42"/>
      <c r="E69" s="135"/>
      <c r="F69" s="134"/>
    </row>
    <row r="70" spans="2:6" ht="12.75">
      <c r="B70" s="134"/>
      <c r="C70" s="134"/>
      <c r="D70" s="42"/>
      <c r="E70" s="135"/>
      <c r="F70" s="134"/>
    </row>
    <row r="71" spans="2:6" ht="12.75">
      <c r="B71" s="134"/>
      <c r="C71" s="134"/>
      <c r="D71" s="42"/>
      <c r="E71" s="135"/>
      <c r="F71" s="134"/>
    </row>
    <row r="72" spans="2:6" ht="12.75">
      <c r="B72" s="134"/>
      <c r="C72" s="134"/>
      <c r="D72" s="42"/>
      <c r="E72" s="135"/>
      <c r="F72" s="134"/>
    </row>
    <row r="73" spans="2:6" ht="12.75">
      <c r="B73" s="134"/>
      <c r="C73" s="134"/>
      <c r="D73" s="42"/>
      <c r="E73" s="135"/>
      <c r="F73" s="134"/>
    </row>
    <row r="74" spans="2:6" ht="12.75">
      <c r="B74" s="134"/>
      <c r="C74" s="134"/>
      <c r="D74" s="42"/>
      <c r="E74" s="135"/>
      <c r="F74" s="134"/>
    </row>
    <row r="75" spans="2:6" ht="12.75">
      <c r="B75" s="134"/>
      <c r="C75" s="134"/>
      <c r="D75" s="42"/>
      <c r="E75" s="135"/>
      <c r="F75" s="134"/>
    </row>
    <row r="76" spans="2:6" ht="12.75">
      <c r="B76" s="134"/>
      <c r="C76" s="134"/>
      <c r="D76" s="42"/>
      <c r="E76" s="135"/>
      <c r="F76" s="134"/>
    </row>
    <row r="77" spans="2:6" ht="12.75">
      <c r="B77" s="134"/>
      <c r="C77" s="134"/>
      <c r="D77" s="42"/>
      <c r="E77" s="135"/>
      <c r="F77" s="134"/>
    </row>
    <row r="78" spans="2:6" ht="12.75">
      <c r="B78" s="134"/>
      <c r="C78" s="134"/>
      <c r="D78" s="42"/>
      <c r="E78" s="135"/>
      <c r="F78" s="134"/>
    </row>
    <row r="79" spans="2:6" ht="12.75">
      <c r="B79" s="134"/>
      <c r="C79" s="134"/>
      <c r="D79" s="42"/>
      <c r="E79" s="135"/>
      <c r="F79" s="134"/>
    </row>
    <row r="80" spans="2:6" ht="12.75">
      <c r="B80" s="134"/>
      <c r="C80" s="134"/>
      <c r="D80" s="42"/>
      <c r="E80" s="135"/>
      <c r="F80" s="134"/>
    </row>
    <row r="81" spans="2:6" ht="12.75">
      <c r="B81" s="134"/>
      <c r="C81" s="134"/>
      <c r="D81" s="42"/>
      <c r="E81" s="135"/>
      <c r="F81" s="134"/>
    </row>
    <row r="82" spans="2:6" ht="12.75">
      <c r="B82" s="134"/>
      <c r="C82" s="134"/>
      <c r="D82" s="114"/>
      <c r="E82" s="135"/>
      <c r="F82" s="134"/>
    </row>
    <row r="83" spans="2:6" ht="12.75">
      <c r="B83" s="134"/>
      <c r="C83" s="134"/>
      <c r="D83" s="42"/>
      <c r="E83" s="135"/>
      <c r="F83" s="134"/>
    </row>
    <row r="84" spans="2:6" ht="12.75">
      <c r="B84" s="134"/>
      <c r="C84" s="134"/>
      <c r="D84" s="42"/>
      <c r="E84" s="135"/>
      <c r="F84" s="134"/>
    </row>
    <row r="85" spans="2:6" ht="12.75">
      <c r="B85" s="134"/>
      <c r="C85" s="134"/>
      <c r="E85" s="135"/>
      <c r="F85" s="134"/>
    </row>
    <row r="86" spans="2:6" ht="12.75">
      <c r="B86" s="134"/>
      <c r="C86" s="134"/>
      <c r="E86" s="135"/>
      <c r="F86" s="134"/>
    </row>
    <row r="87" spans="2:6" ht="12.75">
      <c r="B87" s="134"/>
      <c r="C87" s="134"/>
      <c r="E87" s="135"/>
      <c r="F87" s="134"/>
    </row>
    <row r="88" spans="2:6" ht="12.75">
      <c r="B88" s="134"/>
      <c r="C88" s="134"/>
      <c r="E88" s="135"/>
      <c r="F88" s="134"/>
    </row>
    <row r="89" spans="2:6" ht="12.75">
      <c r="B89" s="134"/>
      <c r="C89" s="134"/>
      <c r="E89" s="135"/>
      <c r="F89" s="134"/>
    </row>
    <row r="90" spans="2:6" ht="12.75">
      <c r="B90" s="134"/>
      <c r="C90" s="134"/>
      <c r="E90" s="135"/>
      <c r="F90" s="134"/>
    </row>
    <row r="91" spans="2:6" ht="12.75">
      <c r="B91" s="134"/>
      <c r="C91" s="134"/>
      <c r="E91" s="135"/>
      <c r="F91" s="134"/>
    </row>
    <row r="92" spans="2:6" ht="12.75">
      <c r="B92" s="134"/>
      <c r="C92" s="134"/>
      <c r="E92" s="135"/>
      <c r="F92" s="134"/>
    </row>
    <row r="93" spans="2:6" ht="12.75">
      <c r="B93" s="134"/>
      <c r="C93" s="134"/>
      <c r="E93" s="135"/>
      <c r="F93" s="134"/>
    </row>
    <row r="94" spans="2:6" ht="12.75">
      <c r="B94" s="134"/>
      <c r="C94" s="134"/>
      <c r="E94" s="135"/>
      <c r="F94" s="134"/>
    </row>
    <row r="95" spans="2:6" ht="12.75">
      <c r="B95" s="134"/>
      <c r="C95" s="134"/>
      <c r="E95" s="135"/>
      <c r="F95" s="134"/>
    </row>
    <row r="96" spans="2:6" ht="12.75">
      <c r="B96" s="134"/>
      <c r="C96" s="134"/>
      <c r="E96" s="135"/>
      <c r="F96" s="134"/>
    </row>
    <row r="97" spans="2:6" ht="12.75">
      <c r="B97" s="134"/>
      <c r="C97" s="134"/>
      <c r="E97" s="135"/>
      <c r="F97" s="134"/>
    </row>
    <row r="98" spans="2:6" ht="12.75">
      <c r="B98" s="134"/>
      <c r="C98" s="134"/>
      <c r="E98" s="135"/>
      <c r="F98" s="134"/>
    </row>
    <row r="99" spans="2:6" ht="12.75">
      <c r="B99" s="134"/>
      <c r="C99" s="134"/>
      <c r="E99" s="135"/>
      <c r="F99" s="134"/>
    </row>
    <row r="100" spans="2:6" ht="12.75">
      <c r="B100" s="134"/>
      <c r="C100" s="134"/>
      <c r="E100" s="135"/>
      <c r="F100" s="134"/>
    </row>
    <row r="101" spans="2:6" ht="12.75">
      <c r="B101" s="134"/>
      <c r="C101" s="134"/>
      <c r="E101" s="135"/>
      <c r="F101" s="134"/>
    </row>
    <row r="102" spans="2:6" ht="12.75">
      <c r="B102" s="134"/>
      <c r="C102" s="134"/>
      <c r="E102" s="135"/>
      <c r="F102" s="134"/>
    </row>
    <row r="103" spans="2:6" ht="12.75">
      <c r="B103" s="134"/>
      <c r="C103" s="134"/>
      <c r="E103" s="135"/>
      <c r="F103" s="134"/>
    </row>
    <row r="104" spans="2:6" ht="12.75">
      <c r="B104" s="134"/>
      <c r="C104" s="134"/>
      <c r="E104" s="135"/>
      <c r="F104" s="134"/>
    </row>
    <row r="105" spans="2:6" ht="12.75">
      <c r="B105" s="134"/>
      <c r="C105" s="134"/>
      <c r="E105" s="135"/>
      <c r="F105" s="134"/>
    </row>
    <row r="106" spans="2:6" ht="12.75">
      <c r="B106" s="134"/>
      <c r="C106" s="134"/>
      <c r="E106" s="135"/>
      <c r="F106" s="134"/>
    </row>
    <row r="107" spans="2:6" ht="12.75">
      <c r="B107" s="134"/>
      <c r="C107" s="134"/>
      <c r="E107" s="135"/>
      <c r="F107" s="134"/>
    </row>
    <row r="108" spans="2:6" ht="12.75">
      <c r="B108" s="134"/>
      <c r="C108" s="134"/>
      <c r="E108" s="135"/>
      <c r="F108" s="134"/>
    </row>
    <row r="109" spans="2:6" ht="12.75">
      <c r="B109" s="134"/>
      <c r="C109" s="134"/>
      <c r="E109" s="135"/>
      <c r="F109" s="134"/>
    </row>
    <row r="110" spans="2:6" ht="12.75">
      <c r="B110" s="134"/>
      <c r="C110" s="134"/>
      <c r="E110" s="135"/>
      <c r="F110" s="134"/>
    </row>
    <row r="111" spans="2:6" ht="12.75">
      <c r="B111" s="134"/>
      <c r="C111" s="134"/>
      <c r="E111" s="135"/>
      <c r="F111" s="134"/>
    </row>
    <row r="112" spans="2:6" ht="12.75">
      <c r="B112" s="134"/>
      <c r="C112" s="134"/>
      <c r="E112" s="135"/>
      <c r="F112" s="134"/>
    </row>
    <row r="113" spans="2:6" ht="12.75">
      <c r="B113" s="134"/>
      <c r="C113" s="134"/>
      <c r="E113" s="135"/>
      <c r="F113" s="134"/>
    </row>
    <row r="114" spans="2:6" ht="12.75">
      <c r="B114" s="134"/>
      <c r="C114" s="134"/>
      <c r="E114" s="135"/>
      <c r="F114" s="134"/>
    </row>
    <row r="115" spans="2:6" ht="12.75">
      <c r="B115" s="134"/>
      <c r="C115" s="134"/>
      <c r="E115" s="135"/>
      <c r="F115" s="134"/>
    </row>
    <row r="116" spans="2:6" ht="12.75">
      <c r="B116" s="134"/>
      <c r="C116" s="134"/>
      <c r="E116" s="135"/>
      <c r="F116" s="134"/>
    </row>
    <row r="117" spans="2:6" ht="12.75">
      <c r="B117" s="134"/>
      <c r="C117" s="134"/>
      <c r="E117" s="135"/>
      <c r="F117" s="134"/>
    </row>
    <row r="118" spans="2:6" ht="12.75">
      <c r="B118" s="134"/>
      <c r="C118" s="134"/>
      <c r="E118" s="135"/>
      <c r="F118" s="134"/>
    </row>
    <row r="119" spans="2:6" ht="12.75">
      <c r="B119" s="134"/>
      <c r="C119" s="134"/>
      <c r="E119" s="135"/>
      <c r="F119" s="134"/>
    </row>
    <row r="120" spans="2:6" ht="12.75">
      <c r="B120" s="134"/>
      <c r="C120" s="134"/>
      <c r="E120" s="135"/>
      <c r="F120" s="134"/>
    </row>
    <row r="121" spans="2:6" ht="12.75">
      <c r="B121" s="134"/>
      <c r="C121" s="134"/>
      <c r="E121" s="135"/>
      <c r="F121" s="134"/>
    </row>
    <row r="122" spans="2:6" ht="12.75">
      <c r="B122" s="134"/>
      <c r="C122" s="134"/>
      <c r="E122" s="135"/>
      <c r="F122" s="134"/>
    </row>
    <row r="123" spans="2:6" ht="12.75">
      <c r="B123" s="134"/>
      <c r="C123" s="134"/>
      <c r="E123" s="135"/>
      <c r="F123" s="134"/>
    </row>
    <row r="124" spans="2:6" ht="12.75">
      <c r="B124" s="134"/>
      <c r="C124" s="134"/>
      <c r="E124" s="135"/>
      <c r="F124" s="134"/>
    </row>
    <row r="125" spans="2:6" ht="12.75">
      <c r="B125" s="134"/>
      <c r="C125" s="134"/>
      <c r="E125" s="135"/>
      <c r="F125" s="134"/>
    </row>
    <row r="126" spans="2:6" ht="12.75">
      <c r="B126" s="134"/>
      <c r="C126" s="134"/>
      <c r="E126" s="135"/>
      <c r="F126" s="134"/>
    </row>
    <row r="127" spans="5:6" ht="12.75">
      <c r="E127" s="135"/>
      <c r="F127" s="134"/>
    </row>
    <row r="128" spans="5:6" ht="12.75">
      <c r="E128" s="135"/>
      <c r="F128" s="134"/>
    </row>
    <row r="129" spans="5:6" ht="12.75">
      <c r="E129" s="135"/>
      <c r="F129" s="134"/>
    </row>
    <row r="130" spans="5:6" ht="12.75">
      <c r="E130" s="135"/>
      <c r="F130" s="134"/>
    </row>
    <row r="131" spans="5:6" ht="12.75">
      <c r="E131" s="135"/>
      <c r="F131" s="134"/>
    </row>
    <row r="132" spans="5:6" ht="12.75">
      <c r="E132" s="135"/>
      <c r="F132" s="134"/>
    </row>
    <row r="133" spans="5:6" ht="12.75">
      <c r="E133" s="135"/>
      <c r="F133" s="134"/>
    </row>
    <row r="134" spans="5:6" ht="12.75">
      <c r="E134" s="135"/>
      <c r="F134" s="134"/>
    </row>
    <row r="135" spans="5:6" ht="12.75">
      <c r="E135" s="135"/>
      <c r="F135" s="134"/>
    </row>
    <row r="136" spans="5:6" ht="12.75">
      <c r="E136" s="135"/>
      <c r="F136" s="134"/>
    </row>
    <row r="137" spans="5:6" ht="12.75">
      <c r="E137" s="135"/>
      <c r="F137" s="134"/>
    </row>
    <row r="138" spans="5:6" ht="12.75">
      <c r="E138" s="135"/>
      <c r="F138" s="134"/>
    </row>
    <row r="139" spans="5:6" ht="12.75">
      <c r="E139" s="135"/>
      <c r="F139" s="134"/>
    </row>
    <row r="140" spans="5:6" ht="12.75">
      <c r="E140" s="135"/>
      <c r="F140" s="134"/>
    </row>
    <row r="141" spans="5:6" ht="12.75">
      <c r="E141" s="135"/>
      <c r="F141" s="134"/>
    </row>
    <row r="142" spans="5:6" ht="12.75">
      <c r="E142" s="135"/>
      <c r="F142" s="134"/>
    </row>
    <row r="143" spans="5:6" ht="12.75">
      <c r="E143" s="135"/>
      <c r="F143" s="134"/>
    </row>
    <row r="144" spans="5:6" ht="12.75">
      <c r="E144" s="135"/>
      <c r="F144" s="134"/>
    </row>
    <row r="145" spans="5:6" ht="12.75">
      <c r="E145" s="135"/>
      <c r="F145" s="134"/>
    </row>
    <row r="146" spans="5:6" ht="12.75">
      <c r="E146" s="135"/>
      <c r="F146" s="134"/>
    </row>
    <row r="147" spans="5:6" ht="12.75">
      <c r="E147" s="135"/>
      <c r="F147" s="134"/>
    </row>
    <row r="148" spans="5:6" ht="12.75">
      <c r="E148" s="135"/>
      <c r="F148" s="134"/>
    </row>
    <row r="149" spans="5:6" ht="12.75">
      <c r="E149" s="135"/>
      <c r="F149" s="134"/>
    </row>
    <row r="150" spans="5:6" ht="12.75">
      <c r="E150" s="135"/>
      <c r="F150" s="134"/>
    </row>
    <row r="151" spans="5:6" ht="12.75">
      <c r="E151" s="135"/>
      <c r="F151" s="134"/>
    </row>
    <row r="152" spans="5:6" ht="12.75">
      <c r="E152" s="135"/>
      <c r="F152" s="134"/>
    </row>
    <row r="153" spans="5:6" ht="12.75">
      <c r="E153" s="135"/>
      <c r="F153" s="134"/>
    </row>
    <row r="154" spans="5:6" ht="12.75">
      <c r="E154" s="135"/>
      <c r="F154" s="134"/>
    </row>
    <row r="155" spans="5:6" ht="12.75">
      <c r="E155" s="135"/>
      <c r="F155" s="134"/>
    </row>
    <row r="156" spans="5:6" ht="12.75">
      <c r="E156" s="135"/>
      <c r="F156" s="134"/>
    </row>
    <row r="157" spans="5:6" ht="12.75">
      <c r="E157" s="135"/>
      <c r="F157" s="134"/>
    </row>
    <row r="158" spans="5:6" ht="12.75">
      <c r="E158" s="135"/>
      <c r="F158" s="134"/>
    </row>
    <row r="159" spans="5:6" ht="12.75">
      <c r="E159" s="135"/>
      <c r="F159" s="134"/>
    </row>
    <row r="160" spans="5:6" ht="12.75">
      <c r="E160" s="135"/>
      <c r="F160" s="134"/>
    </row>
    <row r="161" spans="5:6" ht="12.75">
      <c r="E161" s="135"/>
      <c r="F161" s="134"/>
    </row>
    <row r="162" spans="5:6" ht="12.75">
      <c r="E162" s="135"/>
      <c r="F162" s="134"/>
    </row>
    <row r="163" spans="5:6" ht="12.75">
      <c r="E163" s="135"/>
      <c r="F163" s="134"/>
    </row>
    <row r="164" spans="5:6" ht="12.75">
      <c r="E164" s="135"/>
      <c r="F164" s="134"/>
    </row>
    <row r="165" spans="5:6" ht="12.75">
      <c r="E165" s="135"/>
      <c r="F165" s="134"/>
    </row>
    <row r="166" spans="5:6" ht="12.75">
      <c r="E166" s="135"/>
      <c r="F166" s="134"/>
    </row>
    <row r="167" spans="5:6" ht="12.75">
      <c r="E167" s="135"/>
      <c r="F167" s="134"/>
    </row>
    <row r="168" spans="5:6" ht="12.75">
      <c r="E168" s="135"/>
      <c r="F168" s="134"/>
    </row>
    <row r="169" spans="5:6" ht="12.75">
      <c r="E169" s="135"/>
      <c r="F169" s="134"/>
    </row>
    <row r="170" spans="5:6" ht="12.75">
      <c r="E170" s="135"/>
      <c r="F170" s="134"/>
    </row>
    <row r="171" spans="5:6" ht="12.75">
      <c r="E171" s="135"/>
      <c r="F171" s="134"/>
    </row>
    <row r="172" spans="5:6" ht="12.75">
      <c r="E172" s="135"/>
      <c r="F172" s="134"/>
    </row>
    <row r="173" spans="5:6" ht="12.75">
      <c r="E173" s="135"/>
      <c r="F173" s="134"/>
    </row>
    <row r="174" spans="5:6" ht="12.75">
      <c r="E174" s="135"/>
      <c r="F174" s="134"/>
    </row>
    <row r="175" spans="5:6" ht="12.75">
      <c r="E175" s="135"/>
      <c r="F175" s="134"/>
    </row>
    <row r="176" spans="5:6" ht="12.75">
      <c r="E176" s="135"/>
      <c r="F176" s="134"/>
    </row>
    <row r="177" spans="5:6" ht="12.75">
      <c r="E177" s="135"/>
      <c r="F177" s="134"/>
    </row>
    <row r="178" spans="5:6" ht="12.75">
      <c r="E178" s="135"/>
      <c r="F178" s="134"/>
    </row>
    <row r="179" spans="5:6" ht="12.75">
      <c r="E179" s="135"/>
      <c r="F179" s="134"/>
    </row>
    <row r="180" spans="5:6" ht="12.75">
      <c r="E180" s="135"/>
      <c r="F180" s="134"/>
    </row>
    <row r="181" spans="5:6" ht="12.75">
      <c r="E181" s="135"/>
      <c r="F181" s="134"/>
    </row>
    <row r="182" spans="5:6" ht="12.75">
      <c r="E182" s="135"/>
      <c r="F182" s="134"/>
    </row>
    <row r="183" spans="5:6" ht="12.75">
      <c r="E183" s="135"/>
      <c r="F183" s="134"/>
    </row>
    <row r="184" spans="5:6" ht="12.75">
      <c r="E184" s="135"/>
      <c r="F184" s="134"/>
    </row>
    <row r="185" spans="5:6" ht="12.75">
      <c r="E185" s="135"/>
      <c r="F185" s="134"/>
    </row>
    <row r="186" spans="5:6" ht="12.75">
      <c r="E186" s="135"/>
      <c r="F186" s="134"/>
    </row>
    <row r="187" spans="5:6" ht="12.75">
      <c r="E187" s="73"/>
      <c r="F187" s="73"/>
    </row>
    <row r="189" spans="5:6" ht="12.75">
      <c r="E189" s="134"/>
      <c r="F189" s="134"/>
    </row>
    <row r="190" spans="5:6" ht="12.75">
      <c r="E190" s="134"/>
      <c r="F190" s="13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3"/>
  <sheetViews>
    <sheetView showGridLines="0" zoomScale="80" zoomScaleNormal="80" zoomScalePageLayoutView="0" workbookViewId="0" topLeftCell="A1">
      <selection activeCell="J35" sqref="J35"/>
    </sheetView>
  </sheetViews>
  <sheetFormatPr defaultColWidth="9.57421875" defaultRowHeight="15"/>
  <cols>
    <col min="1" max="1" width="9.140625" style="41" customWidth="1"/>
    <col min="2" max="2" width="12.00390625" style="40" customWidth="1"/>
    <col min="3" max="14" width="14.421875" style="40" customWidth="1"/>
    <col min="15" max="15" width="14.421875" style="39" customWidth="1"/>
    <col min="16" max="156" width="10.28125" style="39" customWidth="1"/>
    <col min="157" max="157" width="9.140625" style="39" customWidth="1"/>
    <col min="158" max="158" width="12.00390625" style="39" customWidth="1"/>
    <col min="159" max="161" width="10.28125" style="39" customWidth="1"/>
    <col min="162" max="162" width="11.00390625" style="39" customWidth="1"/>
    <col min="163" max="170" width="10.28125" style="39" customWidth="1"/>
    <col min="171" max="232" width="10.7109375" style="39" customWidth="1"/>
    <col min="233" max="233" width="10.57421875" style="39" customWidth="1"/>
    <col min="234" max="239" width="10.28125" style="39" customWidth="1"/>
    <col min="240" max="240" width="9.140625" style="39" customWidth="1"/>
    <col min="241" max="241" width="14.57421875" style="39" customWidth="1"/>
    <col min="242" max="255" width="13.00390625" style="39" customWidth="1"/>
    <col min="256" max="16384" width="9.57421875" style="39" customWidth="1"/>
  </cols>
  <sheetData>
    <row r="4" ht="12.75">
      <c r="B4" s="25" t="s">
        <v>116</v>
      </c>
    </row>
    <row r="5" ht="12.75">
      <c r="B5" s="25" t="s">
        <v>10</v>
      </c>
    </row>
    <row r="6" ht="12.75">
      <c r="B6" s="76" t="s">
        <v>134</v>
      </c>
    </row>
    <row r="8" spans="2:15" ht="12.75">
      <c r="B8" s="77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5" ht="12.75">
      <c r="B14" s="63">
        <v>1</v>
      </c>
      <c r="C14" s="9">
        <v>404161.45600098785</v>
      </c>
      <c r="D14" s="9">
        <v>194.87698038529913</v>
      </c>
      <c r="E14" s="9">
        <v>2518.9453438379387</v>
      </c>
      <c r="F14" s="9">
        <v>3137843.385718174</v>
      </c>
      <c r="G14" s="9" t="s">
        <v>9</v>
      </c>
      <c r="H14" s="9">
        <v>2678.6257337208517</v>
      </c>
      <c r="I14" s="9">
        <v>110252.48684862167</v>
      </c>
      <c r="J14" s="9" t="s">
        <v>9</v>
      </c>
      <c r="K14" s="9">
        <v>24286.083029381803</v>
      </c>
      <c r="L14" s="9" t="s">
        <v>9</v>
      </c>
      <c r="M14" s="9">
        <v>22574.738337205432</v>
      </c>
      <c r="N14" s="9">
        <v>18027.679676227075</v>
      </c>
      <c r="O14" s="62">
        <v>3722538.277668542</v>
      </c>
    </row>
    <row r="15" spans="2:15" ht="12.75">
      <c r="B15" s="19">
        <v>2</v>
      </c>
      <c r="C15" s="9">
        <v>0.652267933542767</v>
      </c>
      <c r="D15" s="9">
        <v>227062.74824326354</v>
      </c>
      <c r="E15" s="9" t="s">
        <v>9</v>
      </c>
      <c r="F15" s="9">
        <v>1553681.1067666602</v>
      </c>
      <c r="G15" s="9" t="s">
        <v>9</v>
      </c>
      <c r="H15" s="9" t="s">
        <v>9</v>
      </c>
      <c r="I15" s="9">
        <v>6496.739636345176</v>
      </c>
      <c r="J15" s="9" t="s">
        <v>9</v>
      </c>
      <c r="K15" s="9" t="s">
        <v>9</v>
      </c>
      <c r="L15" s="9" t="s">
        <v>9</v>
      </c>
      <c r="M15" s="9">
        <v>289.14743892993613</v>
      </c>
      <c r="N15" s="9" t="s">
        <v>9</v>
      </c>
      <c r="O15" s="62">
        <v>1787530.3943531322</v>
      </c>
    </row>
    <row r="16" spans="2:15" ht="12.75">
      <c r="B16" s="19">
        <v>3</v>
      </c>
      <c r="C16" s="9">
        <v>34899.70008316878</v>
      </c>
      <c r="D16" s="9" t="s">
        <v>9</v>
      </c>
      <c r="E16" s="9">
        <v>2292053.3062196625</v>
      </c>
      <c r="F16" s="9">
        <v>960541.6632645911</v>
      </c>
      <c r="G16" s="9">
        <v>27898.45533322492</v>
      </c>
      <c r="H16" s="9">
        <v>72254.874381973</v>
      </c>
      <c r="I16" s="9">
        <v>1283.328395257985</v>
      </c>
      <c r="J16" s="9">
        <v>6.65695267335384E-15</v>
      </c>
      <c r="K16" s="9">
        <v>5880.433099188537</v>
      </c>
      <c r="L16" s="9" t="s">
        <v>9</v>
      </c>
      <c r="M16" s="9">
        <v>0.35337168886965753</v>
      </c>
      <c r="N16" s="9" t="s">
        <v>9</v>
      </c>
      <c r="O16" s="62">
        <v>3394812.114148756</v>
      </c>
    </row>
    <row r="17" spans="2:15" ht="12.75">
      <c r="B17" s="19">
        <v>4</v>
      </c>
      <c r="C17" s="9">
        <v>886363.8691157423</v>
      </c>
      <c r="D17" s="9">
        <v>602365.2867442487</v>
      </c>
      <c r="E17" s="9">
        <v>1619703.8150391066</v>
      </c>
      <c r="F17" s="9">
        <v>4925204.733195582</v>
      </c>
      <c r="G17" s="9">
        <v>318255.29999961896</v>
      </c>
      <c r="H17" s="9">
        <v>2930996.782869965</v>
      </c>
      <c r="I17" s="9">
        <v>1899823.838698294</v>
      </c>
      <c r="J17" s="9">
        <v>1225595.1038700633</v>
      </c>
      <c r="K17" s="9">
        <v>688740.1328597917</v>
      </c>
      <c r="L17" s="9" t="s">
        <v>9</v>
      </c>
      <c r="M17" s="9">
        <v>956152.599287954</v>
      </c>
      <c r="N17" s="9">
        <v>213601.6471602979</v>
      </c>
      <c r="O17" s="62">
        <v>16266803.108840665</v>
      </c>
    </row>
    <row r="18" spans="2:15" ht="12.75">
      <c r="B18" s="19">
        <v>5</v>
      </c>
      <c r="C18" s="9">
        <v>78488.65079356969</v>
      </c>
      <c r="D18" s="9">
        <v>8944.922861515246</v>
      </c>
      <c r="E18" s="9">
        <v>1354344.045968744</v>
      </c>
      <c r="F18" s="9">
        <v>1142503.1297254022</v>
      </c>
      <c r="G18" s="9">
        <v>4006920.9197904933</v>
      </c>
      <c r="H18" s="9">
        <v>62368.61102280381</v>
      </c>
      <c r="I18" s="9">
        <v>401600.77858496626</v>
      </c>
      <c r="J18" s="9">
        <v>168072.03886569833</v>
      </c>
      <c r="K18" s="9">
        <v>234523.16375362317</v>
      </c>
      <c r="L18" s="9" t="s">
        <v>9</v>
      </c>
      <c r="M18" s="9">
        <v>356267.6636840218</v>
      </c>
      <c r="N18" s="9">
        <v>214309.52323683572</v>
      </c>
      <c r="O18" s="62">
        <v>8028343.448287673</v>
      </c>
    </row>
    <row r="19" spans="2:15" ht="12.75">
      <c r="B19" s="19">
        <v>6</v>
      </c>
      <c r="C19" s="9">
        <v>13862.10643203331</v>
      </c>
      <c r="D19" s="9">
        <v>5735.569984186322</v>
      </c>
      <c r="E19" s="9">
        <v>18271.54440087482</v>
      </c>
      <c r="F19" s="9">
        <v>70162.52230979544</v>
      </c>
      <c r="G19" s="9">
        <v>74677.86967136487</v>
      </c>
      <c r="H19" s="9">
        <v>11741.749869804564</v>
      </c>
      <c r="I19" s="9">
        <v>189290.99935517745</v>
      </c>
      <c r="J19" s="9">
        <v>121145.2253837278</v>
      </c>
      <c r="K19" s="9">
        <v>162249.1554352533</v>
      </c>
      <c r="L19" s="9">
        <v>1311675.53859048</v>
      </c>
      <c r="M19" s="9">
        <v>162005.98324301618</v>
      </c>
      <c r="N19" s="9">
        <v>300115.498586723</v>
      </c>
      <c r="O19" s="62">
        <v>2440933.763262437</v>
      </c>
    </row>
    <row r="20" spans="2:15" ht="12.75">
      <c r="B20" s="19">
        <v>7</v>
      </c>
      <c r="C20" s="9">
        <v>362278.3048933312</v>
      </c>
      <c r="D20" s="9">
        <v>71239.38311959742</v>
      </c>
      <c r="E20" s="9">
        <v>334352.8287868952</v>
      </c>
      <c r="F20" s="9">
        <v>1323681.7943270341</v>
      </c>
      <c r="G20" s="9">
        <v>60530.843160405006</v>
      </c>
      <c r="H20" s="9">
        <v>934369.698071239</v>
      </c>
      <c r="I20" s="9">
        <v>1338416.4058733827</v>
      </c>
      <c r="J20" s="9">
        <v>937974.3125737406</v>
      </c>
      <c r="K20" s="9">
        <v>490985.07388471684</v>
      </c>
      <c r="L20" s="9" t="s">
        <v>9</v>
      </c>
      <c r="M20" s="9">
        <v>555423.0273318791</v>
      </c>
      <c r="N20" s="9">
        <v>109419.00283473142</v>
      </c>
      <c r="O20" s="62">
        <v>6518670.674856953</v>
      </c>
    </row>
    <row r="21" spans="2:15" ht="12.75">
      <c r="B21" s="19">
        <v>8</v>
      </c>
      <c r="C21" s="9">
        <v>135224.03010546148</v>
      </c>
      <c r="D21" s="9">
        <v>107148.88475739285</v>
      </c>
      <c r="E21" s="9">
        <v>477089.36870456726</v>
      </c>
      <c r="F21" s="9">
        <v>1579773.5419971491</v>
      </c>
      <c r="G21" s="9">
        <v>139848.46792839706</v>
      </c>
      <c r="H21" s="9">
        <v>200105.36769451547</v>
      </c>
      <c r="I21" s="9">
        <v>2028409.3528171268</v>
      </c>
      <c r="J21" s="9">
        <v>2587513.712748424</v>
      </c>
      <c r="K21" s="9">
        <v>703341.0398791899</v>
      </c>
      <c r="L21" s="9" t="s">
        <v>9</v>
      </c>
      <c r="M21" s="9">
        <v>232096.31640001628</v>
      </c>
      <c r="N21" s="9">
        <v>188771.91472513138</v>
      </c>
      <c r="O21" s="62">
        <v>8379321.9977573715</v>
      </c>
    </row>
    <row r="22" spans="2:15" ht="12.75">
      <c r="B22" s="19">
        <v>9</v>
      </c>
      <c r="C22" s="9">
        <v>1126947.5856759045</v>
      </c>
      <c r="D22" s="9">
        <v>127492.40515010979</v>
      </c>
      <c r="E22" s="9">
        <v>1823776.932850346</v>
      </c>
      <c r="F22" s="9">
        <v>3743656.563373613</v>
      </c>
      <c r="G22" s="9">
        <v>272555.5869266316</v>
      </c>
      <c r="H22" s="9">
        <v>1614193.1689876488</v>
      </c>
      <c r="I22" s="9">
        <v>4988478.498908766</v>
      </c>
      <c r="J22" s="9">
        <v>2115651.4975570287</v>
      </c>
      <c r="K22" s="9">
        <v>6336934.96433208</v>
      </c>
      <c r="L22" s="9">
        <v>136697.45520615345</v>
      </c>
      <c r="M22" s="9">
        <v>1569975.987027594</v>
      </c>
      <c r="N22" s="9">
        <v>551368.3399258946</v>
      </c>
      <c r="O22" s="62">
        <v>24407728.98592177</v>
      </c>
    </row>
    <row r="23" spans="2:16" ht="12.75"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  <c r="P23" s="92"/>
    </row>
    <row r="24" spans="2:15" ht="12.75">
      <c r="B24" s="19">
        <v>11</v>
      </c>
      <c r="C24" s="9">
        <v>17472.451147241864</v>
      </c>
      <c r="D24" s="9">
        <v>2986.6266461679643</v>
      </c>
      <c r="E24" s="9">
        <v>34144.61658057708</v>
      </c>
      <c r="F24" s="9">
        <v>57810.19436837053</v>
      </c>
      <c r="G24" s="9">
        <v>39225.906152949836</v>
      </c>
      <c r="H24" s="9">
        <v>10661.214463238683</v>
      </c>
      <c r="I24" s="9">
        <v>50451.358278789005</v>
      </c>
      <c r="J24" s="9">
        <v>22168.19472789733</v>
      </c>
      <c r="K24" s="9">
        <v>43528.72222368526</v>
      </c>
      <c r="L24" s="9" t="s">
        <v>9</v>
      </c>
      <c r="M24" s="9">
        <v>651825.8436387525</v>
      </c>
      <c r="N24" s="9">
        <v>165032.54408537404</v>
      </c>
      <c r="O24" s="62">
        <v>1095307.672313044</v>
      </c>
    </row>
    <row r="25" spans="2:15" ht="12.75">
      <c r="B25" s="19">
        <v>12</v>
      </c>
      <c r="C25" s="9">
        <v>1382.997145699309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20017.280794811926</v>
      </c>
      <c r="J25" s="9">
        <v>10792.7207185837</v>
      </c>
      <c r="K25" s="9" t="s">
        <v>9</v>
      </c>
      <c r="L25" s="9" t="s">
        <v>9</v>
      </c>
      <c r="M25" s="9">
        <v>911.6987548450688</v>
      </c>
      <c r="N25" s="9" t="s">
        <v>9</v>
      </c>
      <c r="O25" s="62">
        <v>33104.697413940004</v>
      </c>
    </row>
    <row r="26" spans="2:15" ht="12.75">
      <c r="B26" s="19">
        <v>13</v>
      </c>
      <c r="C26" s="9">
        <v>3.107514245925813E-12</v>
      </c>
      <c r="D26" s="9">
        <v>4.001776687800884E-11</v>
      </c>
      <c r="E26" s="9">
        <v>-2.4470656057040685E-10</v>
      </c>
      <c r="F26" s="9">
        <v>263036.1430499394</v>
      </c>
      <c r="G26" s="9">
        <v>1.1573320080060512E-10</v>
      </c>
      <c r="H26" s="9">
        <v>1.595878984517185E-11</v>
      </c>
      <c r="I26" s="9">
        <v>1.8463031103976846E-10</v>
      </c>
      <c r="J26" s="9">
        <v>4.7359735181170695E-11</v>
      </c>
      <c r="K26" s="9">
        <v>-2.6122393137484323E-10</v>
      </c>
      <c r="L26" s="9" t="s">
        <v>9</v>
      </c>
      <c r="M26" s="9">
        <v>4.349699283319855E-12</v>
      </c>
      <c r="N26" s="9">
        <v>1.0506084890948841E-10</v>
      </c>
      <c r="O26" s="62">
        <v>263036.1430499395</v>
      </c>
    </row>
    <row r="27" spans="3:14" ht="12.7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ht="12.75">
      <c r="A28" s="40"/>
      <c r="B28" s="77" t="s">
        <v>8</v>
      </c>
      <c r="C28" s="34">
        <v>3061081.8036610736</v>
      </c>
      <c r="D28" s="34">
        <v>1153170.7044868672</v>
      </c>
      <c r="E28" s="34">
        <v>7956255.403894612</v>
      </c>
      <c r="F28" s="34">
        <v>18757894.77809631</v>
      </c>
      <c r="G28" s="34">
        <v>4939913.3489630865</v>
      </c>
      <c r="H28" s="34">
        <v>5839370.093094909</v>
      </c>
      <c r="I28" s="34">
        <v>11034521.068191538</v>
      </c>
      <c r="J28" s="34">
        <v>7188912.806445166</v>
      </c>
      <c r="K28" s="34">
        <v>8690468.768496912</v>
      </c>
      <c r="L28" s="34">
        <v>1448372.9937966336</v>
      </c>
      <c r="M28" s="34">
        <v>4507523.358515903</v>
      </c>
      <c r="N28" s="34">
        <v>1760646.1502312152</v>
      </c>
      <c r="O28" s="34">
        <v>76338131.27787423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ht="12.75">
      <c r="O31" s="34"/>
    </row>
    <row r="33" ht="12.75">
      <c r="O33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zoomScale="80" zoomScaleNormal="80" zoomScalePageLayoutView="0" workbookViewId="0" topLeftCell="A1">
      <selection activeCell="H3" sqref="H3"/>
    </sheetView>
  </sheetViews>
  <sheetFormatPr defaultColWidth="10.28125" defaultRowHeight="15"/>
  <cols>
    <col min="1" max="1" width="9.140625" style="41" customWidth="1"/>
    <col min="2" max="2" width="9.7109375" style="40" customWidth="1"/>
    <col min="3" max="3" width="3.28125" style="40" customWidth="1"/>
    <col min="4" max="4" width="11.7109375" style="40" bestFit="1" customWidth="1"/>
    <col min="5" max="5" width="4.140625" style="40" customWidth="1"/>
    <col min="6" max="6" width="12.421875" style="40" bestFit="1" customWidth="1"/>
    <col min="7" max="7" width="4.140625" style="40" customWidth="1"/>
    <col min="8" max="8" width="10.421875" style="40" bestFit="1" customWidth="1"/>
    <col min="9" max="9" width="4.140625" style="40" customWidth="1"/>
    <col min="10" max="10" width="12.28125" style="40" bestFit="1" customWidth="1"/>
    <col min="11" max="11" width="4.140625" style="40" customWidth="1"/>
    <col min="12" max="12" width="12.00390625" style="40" bestFit="1" customWidth="1"/>
    <col min="13" max="13" width="4.140625" style="40" customWidth="1"/>
    <col min="14" max="14" width="10.421875" style="40" bestFit="1" customWidth="1"/>
    <col min="15" max="15" width="4.140625" style="40" customWidth="1"/>
    <col min="16" max="16" width="12.28125" style="40" bestFit="1" customWidth="1"/>
    <col min="17" max="17" width="2.57421875" style="40" customWidth="1"/>
    <col min="18" max="18" width="13.7109375" style="40" customWidth="1"/>
    <col min="19" max="19" width="4.140625" style="40" customWidth="1"/>
    <col min="20" max="20" width="14.8515625" style="40" customWidth="1"/>
    <col min="21" max="21" width="12.00390625" style="39" bestFit="1" customWidth="1"/>
    <col min="22" max="22" width="12.8515625" style="39" bestFit="1" customWidth="1"/>
    <col min="23" max="23" width="13.140625" style="39" bestFit="1" customWidth="1"/>
    <col min="24" max="32" width="10.28125" style="39" customWidth="1"/>
    <col min="33" max="33" width="13.8515625" style="39" customWidth="1"/>
    <col min="34" max="34" width="10.8515625" style="39" customWidth="1"/>
    <col min="35" max="42" width="14.57421875" style="39" customWidth="1"/>
    <col min="43" max="43" width="12.28125" style="39" customWidth="1"/>
    <col min="44" max="45" width="11.57421875" style="39" customWidth="1"/>
    <col min="46" max="46" width="14.28125" style="39" bestFit="1" customWidth="1"/>
    <col min="47" max="48" width="14.28125" style="39" customWidth="1"/>
    <col min="49" max="49" width="11.57421875" style="39" customWidth="1"/>
    <col min="50" max="53" width="9.28125" style="39" customWidth="1"/>
    <col min="54" max="54" width="11.57421875" style="39" customWidth="1"/>
    <col min="55" max="55" width="10.57421875" style="39" bestFit="1" customWidth="1"/>
    <col min="56" max="56" width="8.00390625" style="39" customWidth="1"/>
    <col min="57" max="57" width="10.57421875" style="39" bestFit="1" customWidth="1"/>
    <col min="58" max="58" width="8.00390625" style="39" customWidth="1"/>
    <col min="59" max="59" width="10.57421875" style="39" bestFit="1" customWidth="1"/>
    <col min="60" max="63" width="9.28125" style="39" customWidth="1"/>
    <col min="64" max="64" width="11.57421875" style="39" bestFit="1" customWidth="1"/>
    <col min="65" max="16384" width="10.28125" style="39" customWidth="1"/>
  </cols>
  <sheetData>
    <row r="1" spans="21:22" ht="12.75">
      <c r="U1" s="40"/>
      <c r="V1" s="40"/>
    </row>
    <row r="2" spans="21:22" ht="12.75">
      <c r="U2" s="40"/>
      <c r="V2" s="40"/>
    </row>
    <row r="3" spans="21:22" ht="12.75">
      <c r="U3" s="40"/>
      <c r="V3" s="40"/>
    </row>
    <row r="4" spans="2:22" ht="12.75">
      <c r="B4" s="25" t="s">
        <v>117</v>
      </c>
      <c r="C4" s="25"/>
      <c r="D4" s="76"/>
      <c r="E4" s="76"/>
      <c r="F4" s="76"/>
      <c r="G4" s="76"/>
      <c r="H4" s="76"/>
      <c r="I4" s="76"/>
      <c r="J4" s="76"/>
      <c r="U4" s="40"/>
      <c r="V4" s="40"/>
    </row>
    <row r="5" spans="2:22" ht="12.75">
      <c r="B5" s="25" t="s">
        <v>12</v>
      </c>
      <c r="C5" s="25"/>
      <c r="D5" s="76"/>
      <c r="E5" s="76"/>
      <c r="F5" s="76"/>
      <c r="G5" s="76"/>
      <c r="H5" s="76"/>
      <c r="I5" s="76"/>
      <c r="J5" s="76"/>
      <c r="U5" s="40"/>
      <c r="V5" s="40"/>
    </row>
    <row r="6" spans="2:20" ht="12.75">
      <c r="B6" s="76" t="s">
        <v>134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3:20" ht="12.75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2:20" ht="12.75">
      <c r="B8" s="25"/>
      <c r="C8" s="2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2" s="42" customFormat="1" ht="11.25">
      <c r="A10" s="43"/>
      <c r="B10" s="23"/>
      <c r="C10" s="23"/>
      <c r="D10" s="22"/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2:20" ht="12.75" customHeight="1">
      <c r="B15" s="48"/>
      <c r="C15" s="4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</row>
    <row r="16" spans="2:24" ht="12.75">
      <c r="B16" s="63">
        <v>1</v>
      </c>
      <c r="C16" s="19"/>
      <c r="D16" s="60">
        <v>3722538.2776685404</v>
      </c>
      <c r="E16" s="60"/>
      <c r="F16" s="60">
        <v>1068888.018394087</v>
      </c>
      <c r="G16" s="60"/>
      <c r="H16" s="60" t="s">
        <v>9</v>
      </c>
      <c r="I16" s="60"/>
      <c r="J16" s="60">
        <v>-8.095225467741329E-07</v>
      </c>
      <c r="K16" s="60"/>
      <c r="L16" s="60">
        <v>264155.1207052656</v>
      </c>
      <c r="M16" s="60"/>
      <c r="N16" s="60">
        <v>158858.60845055192</v>
      </c>
      <c r="O16" s="60"/>
      <c r="P16" s="60">
        <v>1308169.1398301192</v>
      </c>
      <c r="Q16" s="62"/>
      <c r="R16" s="62">
        <v>2800070.887379214</v>
      </c>
      <c r="S16" s="62"/>
      <c r="T16" s="62">
        <v>6522609.1650477545</v>
      </c>
      <c r="U16" s="40"/>
      <c r="V16" s="40"/>
      <c r="W16" s="20"/>
      <c r="X16" s="20"/>
    </row>
    <row r="17" spans="2:24" ht="12.75">
      <c r="B17" s="19">
        <v>2</v>
      </c>
      <c r="C17" s="19"/>
      <c r="D17" s="62">
        <v>1787530.3943531325</v>
      </c>
      <c r="E17" s="62"/>
      <c r="F17" s="62">
        <v>72370.57066753611</v>
      </c>
      <c r="G17" s="62"/>
      <c r="H17" s="62" t="s">
        <v>9</v>
      </c>
      <c r="I17" s="62"/>
      <c r="J17" s="62" t="s">
        <v>9</v>
      </c>
      <c r="K17" s="62"/>
      <c r="L17" s="62" t="s">
        <v>9</v>
      </c>
      <c r="M17" s="62"/>
      <c r="N17" s="62">
        <v>-9954.476483450657</v>
      </c>
      <c r="O17" s="62"/>
      <c r="P17" s="62">
        <v>41377.425222991056</v>
      </c>
      <c r="Q17" s="62"/>
      <c r="R17" s="62">
        <v>103793.51940707651</v>
      </c>
      <c r="S17" s="62"/>
      <c r="T17" s="62">
        <v>1891323.913760209</v>
      </c>
      <c r="U17" s="40"/>
      <c r="V17" s="40"/>
      <c r="W17" s="20"/>
      <c r="X17" s="20"/>
    </row>
    <row r="18" spans="2:24" ht="12.75">
      <c r="B18" s="19">
        <v>3</v>
      </c>
      <c r="C18" s="19"/>
      <c r="D18" s="62">
        <v>3394812.1141487565</v>
      </c>
      <c r="E18" s="62"/>
      <c r="F18" s="62" t="s">
        <v>9</v>
      </c>
      <c r="G18" s="62"/>
      <c r="H18" s="62" t="s">
        <v>9</v>
      </c>
      <c r="I18" s="62"/>
      <c r="J18" s="62" t="s">
        <v>9</v>
      </c>
      <c r="K18" s="62"/>
      <c r="L18" s="62" t="s">
        <v>9</v>
      </c>
      <c r="M18" s="62"/>
      <c r="N18" s="62">
        <v>283767.55442625296</v>
      </c>
      <c r="O18" s="62"/>
      <c r="P18" s="62">
        <v>22601985.92529843</v>
      </c>
      <c r="Q18" s="62"/>
      <c r="R18" s="62">
        <v>22885753.479724683</v>
      </c>
      <c r="S18" s="62"/>
      <c r="T18" s="62">
        <v>26280565.59387344</v>
      </c>
      <c r="U18" s="40"/>
      <c r="V18" s="40"/>
      <c r="W18" s="20"/>
      <c r="X18" s="20"/>
    </row>
    <row r="19" spans="2:24" ht="12.75">
      <c r="B19" s="19">
        <v>4</v>
      </c>
      <c r="C19" s="19"/>
      <c r="D19" s="62">
        <v>16266803.108840669</v>
      </c>
      <c r="E19" s="62"/>
      <c r="F19" s="62">
        <v>13244537.265704652</v>
      </c>
      <c r="G19" s="62"/>
      <c r="H19" s="62" t="s">
        <v>9</v>
      </c>
      <c r="I19" s="62"/>
      <c r="J19" s="62">
        <v>69058.28852388445</v>
      </c>
      <c r="K19" s="62"/>
      <c r="L19" s="62">
        <v>972098.1823926565</v>
      </c>
      <c r="M19" s="62"/>
      <c r="N19" s="62">
        <v>488588.4926533834</v>
      </c>
      <c r="O19" s="62"/>
      <c r="P19" s="62">
        <v>10408089.085692028</v>
      </c>
      <c r="Q19" s="62"/>
      <c r="R19" s="62">
        <v>25182371.314966604</v>
      </c>
      <c r="S19" s="62"/>
      <c r="T19" s="62">
        <v>41449174.42380727</v>
      </c>
      <c r="U19" s="40"/>
      <c r="V19" s="40"/>
      <c r="W19" s="20"/>
      <c r="X19" s="20"/>
    </row>
    <row r="20" spans="2:24" ht="12.75">
      <c r="B20" s="19">
        <v>5</v>
      </c>
      <c r="C20" s="19"/>
      <c r="D20" s="62">
        <v>8028343.448287673</v>
      </c>
      <c r="E20" s="62"/>
      <c r="F20" s="62">
        <v>2029427.328778611</v>
      </c>
      <c r="G20" s="62"/>
      <c r="H20" s="62" t="s">
        <v>9</v>
      </c>
      <c r="I20" s="62"/>
      <c r="J20" s="62">
        <v>50673.360430682886</v>
      </c>
      <c r="K20" s="62"/>
      <c r="L20" s="62" t="s">
        <v>9</v>
      </c>
      <c r="M20" s="62"/>
      <c r="N20" s="62" t="s">
        <v>9</v>
      </c>
      <c r="O20" s="62"/>
      <c r="P20" s="62" t="s">
        <v>9</v>
      </c>
      <c r="Q20" s="62"/>
      <c r="R20" s="62">
        <v>2080100.6892092938</v>
      </c>
      <c r="S20" s="62"/>
      <c r="T20" s="62">
        <v>10108444.137496967</v>
      </c>
      <c r="U20" s="40"/>
      <c r="V20" s="40"/>
      <c r="W20" s="20"/>
      <c r="X20" s="20"/>
    </row>
    <row r="21" spans="2:24" ht="12.75">
      <c r="B21" s="19">
        <v>6</v>
      </c>
      <c r="C21" s="19"/>
      <c r="D21" s="62">
        <v>2440933.763262436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>
        <v>12885883.894359654</v>
      </c>
      <c r="M21" s="62"/>
      <c r="N21" s="62" t="s">
        <v>9</v>
      </c>
      <c r="O21" s="62"/>
      <c r="P21" s="62" t="s">
        <v>9</v>
      </c>
      <c r="Q21" s="62"/>
      <c r="R21" s="62">
        <v>12885883.894359654</v>
      </c>
      <c r="S21" s="62"/>
      <c r="T21" s="62">
        <v>15326817.65762209</v>
      </c>
      <c r="U21" s="40"/>
      <c r="V21" s="40"/>
      <c r="W21" s="20"/>
      <c r="X21" s="20"/>
    </row>
    <row r="22" spans="2:24" ht="12.75">
      <c r="B22" s="19">
        <v>7</v>
      </c>
      <c r="C22" s="19"/>
      <c r="D22" s="62">
        <v>6518670.674856959</v>
      </c>
      <c r="E22" s="62"/>
      <c r="F22" s="62">
        <v>11630611.31736056</v>
      </c>
      <c r="G22" s="62"/>
      <c r="H22" s="62" t="s">
        <v>9</v>
      </c>
      <c r="I22" s="62"/>
      <c r="J22" s="62">
        <v>314969.9559871079</v>
      </c>
      <c r="K22" s="62"/>
      <c r="L22" s="62">
        <v>1967436.1798414104</v>
      </c>
      <c r="M22" s="62"/>
      <c r="N22" s="62">
        <v>0</v>
      </c>
      <c r="O22" s="62"/>
      <c r="P22" s="62">
        <v>1521921.5930231004</v>
      </c>
      <c r="Q22" s="62"/>
      <c r="R22" s="62">
        <v>15434939.046212178</v>
      </c>
      <c r="S22" s="62"/>
      <c r="T22" s="62">
        <v>21953609.721069135</v>
      </c>
      <c r="U22" s="40"/>
      <c r="V22" s="40"/>
      <c r="W22" s="20"/>
      <c r="X22" s="20"/>
    </row>
    <row r="23" spans="2:24" ht="12.75">
      <c r="B23" s="19">
        <v>8</v>
      </c>
      <c r="C23" s="19"/>
      <c r="D23" s="62">
        <v>8379321.997757372</v>
      </c>
      <c r="E23" s="62"/>
      <c r="F23" s="62">
        <v>6519207.738279452</v>
      </c>
      <c r="G23" s="62"/>
      <c r="H23" s="62" t="s">
        <v>9</v>
      </c>
      <c r="I23" s="62"/>
      <c r="J23" s="62">
        <v>-2.2737367544323206E-13</v>
      </c>
      <c r="K23" s="62"/>
      <c r="L23" s="62" t="s">
        <v>9</v>
      </c>
      <c r="M23" s="62"/>
      <c r="N23" s="62" t="s">
        <v>9</v>
      </c>
      <c r="O23" s="62"/>
      <c r="P23" s="62">
        <v>3747381.4947724976</v>
      </c>
      <c r="Q23" s="62"/>
      <c r="R23" s="62">
        <v>10266589.233051948</v>
      </c>
      <c r="S23" s="62"/>
      <c r="T23" s="62">
        <v>18645911.23080932</v>
      </c>
      <c r="U23" s="40"/>
      <c r="V23" s="40"/>
      <c r="W23" s="20"/>
      <c r="X23" s="20"/>
    </row>
    <row r="24" spans="2:24" ht="12.75">
      <c r="B24" s="19">
        <v>9</v>
      </c>
      <c r="C24" s="19"/>
      <c r="D24" s="62">
        <v>24407728.985921763</v>
      </c>
      <c r="E24" s="62"/>
      <c r="F24" s="62">
        <v>5959477.944297614</v>
      </c>
      <c r="G24" s="62"/>
      <c r="H24" s="62" t="s">
        <v>9</v>
      </c>
      <c r="I24" s="62"/>
      <c r="J24" s="62">
        <v>137974.47690002553</v>
      </c>
      <c r="K24" s="62"/>
      <c r="L24" s="62">
        <v>1220432.5972657779</v>
      </c>
      <c r="M24" s="62"/>
      <c r="N24" s="62" t="s">
        <v>9</v>
      </c>
      <c r="O24" s="62"/>
      <c r="P24" s="62">
        <v>881706.4597217297</v>
      </c>
      <c r="Q24" s="62"/>
      <c r="R24" s="62">
        <v>8199591.478185147</v>
      </c>
      <c r="S24" s="62"/>
      <c r="T24" s="62">
        <v>32607320.46410691</v>
      </c>
      <c r="U24" s="40"/>
      <c r="V24" s="40"/>
      <c r="W24" s="20"/>
      <c r="X24" s="20"/>
    </row>
    <row r="25" spans="2:24" ht="12.75">
      <c r="B25" s="137">
        <v>10</v>
      </c>
      <c r="C25" s="137"/>
      <c r="D25" s="62" t="s">
        <v>9</v>
      </c>
      <c r="E25" s="62"/>
      <c r="F25" s="62">
        <v>6750662.561168511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  <c r="Q25" s="62"/>
      <c r="R25" s="62">
        <v>6750662.561168511</v>
      </c>
      <c r="S25" s="62"/>
      <c r="T25" s="62">
        <v>6750662.561168511</v>
      </c>
      <c r="U25" s="40"/>
      <c r="V25" s="40"/>
      <c r="W25" s="20"/>
      <c r="X25" s="20"/>
    </row>
    <row r="26" spans="2:24" ht="12.75">
      <c r="B26" s="19">
        <v>11</v>
      </c>
      <c r="C26" s="19"/>
      <c r="D26" s="62">
        <v>1095307.6723130443</v>
      </c>
      <c r="E26" s="62"/>
      <c r="F26" s="62">
        <v>8744829.495229635</v>
      </c>
      <c r="G26" s="62"/>
      <c r="H26" s="62">
        <v>811194.0299421557</v>
      </c>
      <c r="I26" s="62"/>
      <c r="J26" s="62">
        <v>6276495.61247239</v>
      </c>
      <c r="K26" s="62"/>
      <c r="L26" s="62" t="s">
        <v>9</v>
      </c>
      <c r="M26" s="62"/>
      <c r="N26" s="62" t="s">
        <v>9</v>
      </c>
      <c r="O26" s="62"/>
      <c r="P26" s="62">
        <v>14276.860557359098</v>
      </c>
      <c r="Q26" s="62"/>
      <c r="R26" s="62">
        <v>15846795.998201538</v>
      </c>
      <c r="S26" s="62"/>
      <c r="T26" s="62">
        <v>16942103.670514584</v>
      </c>
      <c r="U26" s="40"/>
      <c r="V26" s="40"/>
      <c r="W26" s="20"/>
      <c r="X26" s="20"/>
    </row>
    <row r="27" spans="2:24" ht="12.75">
      <c r="B27" s="19">
        <v>12</v>
      </c>
      <c r="C27" s="19"/>
      <c r="D27" s="62">
        <v>33104.697413940004</v>
      </c>
      <c r="E27" s="62"/>
      <c r="F27" s="62">
        <v>86094.00358507998</v>
      </c>
      <c r="G27" s="62"/>
      <c r="H27" s="62" t="s">
        <v>9</v>
      </c>
      <c r="I27" s="62"/>
      <c r="J27" s="62">
        <v>6796055.666647169</v>
      </c>
      <c r="K27" s="62"/>
      <c r="L27" s="62" t="s">
        <v>9</v>
      </c>
      <c r="M27" s="62"/>
      <c r="N27" s="62" t="s">
        <v>9</v>
      </c>
      <c r="O27" s="62"/>
      <c r="P27" s="62">
        <v>-3.637978807091713E-12</v>
      </c>
      <c r="Q27" s="62"/>
      <c r="R27" s="62">
        <v>6882149.6702322485</v>
      </c>
      <c r="S27" s="62"/>
      <c r="T27" s="62">
        <v>6915254.3676461885</v>
      </c>
      <c r="U27" s="40"/>
      <c r="V27" s="40"/>
      <c r="W27" s="20"/>
      <c r="X27" s="20"/>
    </row>
    <row r="28" spans="1:23" ht="12.75">
      <c r="A28" s="40"/>
      <c r="B28" s="19">
        <v>13</v>
      </c>
      <c r="C28" s="19"/>
      <c r="D28" s="62">
        <v>263036.14304993924</v>
      </c>
      <c r="E28" s="62"/>
      <c r="F28" s="62">
        <v>-973806.0706340172</v>
      </c>
      <c r="G28" s="62"/>
      <c r="H28" s="62" t="s">
        <v>9</v>
      </c>
      <c r="I28" s="62"/>
      <c r="J28" s="62" t="s">
        <v>9</v>
      </c>
      <c r="K28" s="62"/>
      <c r="L28" s="62">
        <v>-168526.09149772712</v>
      </c>
      <c r="M28" s="62"/>
      <c r="N28" s="62">
        <v>-678.3113956</v>
      </c>
      <c r="O28" s="62"/>
      <c r="P28" s="62">
        <v>982294.3069848344</v>
      </c>
      <c r="Q28" s="62"/>
      <c r="R28" s="62">
        <v>-160716.16654251004</v>
      </c>
      <c r="S28" s="62"/>
      <c r="T28" s="62">
        <v>102319.97650742921</v>
      </c>
      <c r="U28" s="40"/>
      <c r="V28" s="40"/>
      <c r="W28" s="20"/>
    </row>
    <row r="29" spans="1:22" ht="12.75">
      <c r="A29" s="4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0"/>
      <c r="V29" s="40"/>
    </row>
    <row r="30" spans="2:22" ht="12.75">
      <c r="B30" s="77" t="s">
        <v>8</v>
      </c>
      <c r="C30" s="77"/>
      <c r="D30" s="61">
        <v>76338131.27787423</v>
      </c>
      <c r="E30" s="61"/>
      <c r="F30" s="61">
        <v>55132300.17283173</v>
      </c>
      <c r="G30" s="61"/>
      <c r="H30" s="61">
        <v>811194.0299421557</v>
      </c>
      <c r="I30" s="61"/>
      <c r="J30" s="61">
        <v>13645227.36096045</v>
      </c>
      <c r="K30" s="61"/>
      <c r="L30" s="61">
        <v>17141479.883067038</v>
      </c>
      <c r="M30" s="61"/>
      <c r="N30" s="61">
        <v>920581.8676511376</v>
      </c>
      <c r="O30" s="61"/>
      <c r="P30" s="61">
        <v>41507202.29110309</v>
      </c>
      <c r="Q30" s="61"/>
      <c r="R30" s="61">
        <v>129157985.60555556</v>
      </c>
      <c r="S30" s="61"/>
      <c r="T30" s="61">
        <v>205496116.88342983</v>
      </c>
      <c r="U30" s="40"/>
      <c r="V30" s="4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3" spans="4:20" ht="12.75"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4:20" ht="12.75">
      <c r="D34" s="61"/>
      <c r="E34" s="61"/>
      <c r="F34" s="61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4:7" ht="12.75">
      <c r="D35" s="61"/>
      <c r="E35" s="61"/>
      <c r="F35" s="61"/>
      <c r="G35" s="61"/>
    </row>
    <row r="36" spans="4:7" ht="12.75">
      <c r="D36" s="61"/>
      <c r="E36" s="61"/>
      <c r="F36" s="61"/>
      <c r="G36" s="61"/>
    </row>
    <row r="37" spans="4:7" ht="12.75">
      <c r="D37" s="61"/>
      <c r="E37" s="61"/>
      <c r="F37" s="61"/>
      <c r="G37" s="61"/>
    </row>
    <row r="38" spans="4:7" ht="12.75">
      <c r="D38" s="61"/>
      <c r="E38" s="61"/>
      <c r="F38" s="61"/>
      <c r="G38" s="61"/>
    </row>
    <row r="39" spans="4:7" ht="12.75">
      <c r="D39" s="61"/>
      <c r="E39" s="61"/>
      <c r="F39" s="61"/>
      <c r="G39" s="61"/>
    </row>
    <row r="40" spans="4:7" ht="12.75">
      <c r="D40" s="61"/>
      <c r="E40" s="61"/>
      <c r="F40" s="61"/>
      <c r="G40" s="61"/>
    </row>
    <row r="41" spans="4:7" ht="12.75">
      <c r="D41" s="61"/>
      <c r="E41" s="61"/>
      <c r="F41" s="61"/>
      <c r="G41" s="61"/>
    </row>
    <row r="42" spans="4:7" ht="12.75">
      <c r="D42" s="61"/>
      <c r="E42" s="61"/>
      <c r="F42" s="61"/>
      <c r="G42" s="61"/>
    </row>
    <row r="43" spans="4:7" ht="12.75">
      <c r="D43" s="61"/>
      <c r="E43" s="61"/>
      <c r="F43" s="61"/>
      <c r="G43" s="61"/>
    </row>
    <row r="44" spans="4:7" ht="12.75">
      <c r="D44" s="61"/>
      <c r="E44" s="61"/>
      <c r="F44" s="61"/>
      <c r="G44" s="61"/>
    </row>
    <row r="45" spans="4:7" ht="12.75">
      <c r="D45" s="61"/>
      <c r="E45" s="61"/>
      <c r="F45" s="61"/>
      <c r="G45" s="61"/>
    </row>
    <row r="46" spans="4:7" ht="12.75">
      <c r="D46" s="61"/>
      <c r="E46" s="61"/>
      <c r="F46" s="61"/>
      <c r="G46" s="61"/>
    </row>
    <row r="47" spans="4:7" ht="12.75">
      <c r="D47" s="61"/>
      <c r="E47" s="61"/>
      <c r="F47" s="61"/>
      <c r="G47" s="61"/>
    </row>
    <row r="48" spans="4:7" ht="12.75">
      <c r="D48" s="61"/>
      <c r="E48" s="61"/>
      <c r="F48" s="61"/>
      <c r="G48" s="61"/>
    </row>
    <row r="49" spans="4:7" ht="12.75">
      <c r="D49" s="61"/>
      <c r="E49" s="61"/>
      <c r="F49" s="61"/>
      <c r="G49" s="61"/>
    </row>
    <row r="50" spans="4:7" ht="12.75">
      <c r="D50" s="61"/>
      <c r="E50" s="61"/>
      <c r="F50" s="61"/>
      <c r="G50" s="61"/>
    </row>
    <row r="51" spans="4:7" ht="12.75">
      <c r="D51" s="61"/>
      <c r="E51" s="61"/>
      <c r="F51" s="61"/>
      <c r="G51" s="61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8"/>
  <sheetViews>
    <sheetView showGridLines="0" zoomScale="80" zoomScaleNormal="80" zoomScalePageLayoutView="0" workbookViewId="0" topLeftCell="A1">
      <selection activeCell="M16" sqref="M16"/>
    </sheetView>
  </sheetViews>
  <sheetFormatPr defaultColWidth="10.28125" defaultRowHeight="15"/>
  <cols>
    <col min="1" max="1" width="9.140625" style="41" customWidth="1"/>
    <col min="2" max="2" width="9.140625" style="40" customWidth="1"/>
    <col min="3" max="3" width="3.28125" style="40" customWidth="1"/>
    <col min="4" max="4" width="11.57421875" style="40" bestFit="1" customWidth="1"/>
    <col min="5" max="5" width="3.00390625" style="40" customWidth="1"/>
    <col min="6" max="6" width="14.8515625" style="40" customWidth="1"/>
    <col min="7" max="7" width="2.8515625" style="40" customWidth="1"/>
    <col min="8" max="8" width="13.28125" style="40" customWidth="1"/>
    <col min="9" max="9" width="3.00390625" style="40" customWidth="1"/>
    <col min="10" max="10" width="13.140625" style="40" bestFit="1" customWidth="1"/>
    <col min="11" max="11" width="4.140625" style="39" customWidth="1"/>
    <col min="12" max="16" width="10.28125" style="39" customWidth="1"/>
    <col min="17" max="17" width="2.421875" style="39" customWidth="1"/>
    <col min="18" max="18" width="3.140625" style="39" customWidth="1"/>
    <col min="19" max="19" width="14.57421875" style="39" customWidth="1"/>
    <col min="20" max="20" width="13.00390625" style="39" customWidth="1"/>
    <col min="21" max="21" width="3.140625" style="39" customWidth="1"/>
    <col min="22" max="22" width="14.57421875" style="39" customWidth="1"/>
    <col min="23" max="23" width="13.00390625" style="39" customWidth="1"/>
    <col min="24" max="24" width="3.00390625" style="39" customWidth="1"/>
    <col min="25" max="25" width="14.57421875" style="39" customWidth="1"/>
    <col min="26" max="26" width="13.00390625" style="39" customWidth="1"/>
    <col min="27" max="27" width="4.140625" style="39" customWidth="1"/>
    <col min="28" max="16384" width="10.28125" style="39" customWidth="1"/>
  </cols>
  <sheetData>
    <row r="4" spans="2:10" ht="12.75">
      <c r="B4" s="25" t="s">
        <v>118</v>
      </c>
      <c r="C4" s="25"/>
      <c r="D4" s="76"/>
      <c r="E4" s="76"/>
      <c r="F4" s="76"/>
      <c r="G4" s="76"/>
      <c r="H4" s="76"/>
      <c r="I4" s="76"/>
      <c r="J4" s="76"/>
    </row>
    <row r="5" spans="2:10" ht="12.75">
      <c r="B5" s="25" t="s">
        <v>69</v>
      </c>
      <c r="C5" s="25"/>
      <c r="D5" s="76"/>
      <c r="E5" s="76"/>
      <c r="F5" s="76"/>
      <c r="G5" s="76"/>
      <c r="H5" s="76"/>
      <c r="I5" s="76"/>
      <c r="J5" s="76"/>
    </row>
    <row r="6" spans="2:10" ht="12.75">
      <c r="B6" s="76" t="s">
        <v>134</v>
      </c>
      <c r="C6" s="25"/>
      <c r="D6" s="76"/>
      <c r="E6" s="76"/>
      <c r="F6" s="76"/>
      <c r="G6" s="76"/>
      <c r="H6" s="76"/>
      <c r="I6" s="76"/>
      <c r="J6" s="76"/>
    </row>
    <row r="7" spans="3:10" ht="12.75">
      <c r="C7" s="25"/>
      <c r="D7" s="76"/>
      <c r="E7" s="76"/>
      <c r="F7" s="76"/>
      <c r="G7" s="76"/>
      <c r="H7" s="76"/>
      <c r="I7" s="76"/>
      <c r="J7" s="76"/>
    </row>
    <row r="8" spans="2:10" ht="12.75">
      <c r="B8" s="25"/>
      <c r="C8" s="25"/>
      <c r="D8" s="76"/>
      <c r="E8" s="76"/>
      <c r="F8" s="76"/>
      <c r="G8" s="76"/>
      <c r="H8" s="76"/>
      <c r="I8" s="76"/>
      <c r="J8" s="76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9" t="s">
        <v>6</v>
      </c>
      <c r="C10" s="29"/>
      <c r="D10" s="26" t="s">
        <v>30</v>
      </c>
      <c r="E10" s="103"/>
      <c r="F10" s="26" t="s">
        <v>74</v>
      </c>
      <c r="G10" s="103"/>
      <c r="H10" s="26" t="s">
        <v>57</v>
      </c>
      <c r="I10" s="103"/>
      <c r="J10" s="26" t="s">
        <v>32</v>
      </c>
    </row>
    <row r="11" spans="1:10" s="42" customFormat="1" ht="11.25">
      <c r="A11" s="43"/>
      <c r="B11" s="29"/>
      <c r="C11" s="29"/>
      <c r="D11" s="26" t="s">
        <v>58</v>
      </c>
      <c r="E11" s="103"/>
      <c r="F11" s="26" t="s">
        <v>35</v>
      </c>
      <c r="G11" s="103"/>
      <c r="H11" s="26" t="s">
        <v>61</v>
      </c>
      <c r="I11" s="103"/>
      <c r="J11" s="26" t="s">
        <v>70</v>
      </c>
    </row>
    <row r="12" spans="1:10" s="42" customFormat="1" ht="11.25">
      <c r="A12" s="43"/>
      <c r="B12" s="35"/>
      <c r="C12" s="35"/>
      <c r="D12" s="35"/>
      <c r="E12" s="26"/>
      <c r="F12" s="26"/>
      <c r="G12" s="26"/>
      <c r="H12" s="103"/>
      <c r="I12" s="103"/>
      <c r="J12" s="26" t="s">
        <v>73</v>
      </c>
    </row>
    <row r="13" spans="2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2:10" ht="12.75" customHeight="1">
      <c r="B14" s="43"/>
      <c r="C14" s="43"/>
      <c r="D14" s="43"/>
      <c r="E14" s="10"/>
      <c r="F14" s="10"/>
      <c r="G14" s="2"/>
      <c r="H14" s="2"/>
      <c r="I14" s="2"/>
      <c r="J14" s="2"/>
    </row>
    <row r="15" spans="2:10" ht="12.75">
      <c r="B15" s="63">
        <v>1</v>
      </c>
      <c r="C15" s="19"/>
      <c r="D15" s="33">
        <v>398709.44404770475</v>
      </c>
      <c r="E15" s="51"/>
      <c r="F15" s="33">
        <v>6545.921268395314</v>
      </c>
      <c r="H15" s="33">
        <v>12102.634909914572</v>
      </c>
      <c r="J15" s="51">
        <v>417358.00022601464</v>
      </c>
    </row>
    <row r="16" spans="2:10" ht="12.75">
      <c r="B16" s="19">
        <v>2</v>
      </c>
      <c r="C16" s="19"/>
      <c r="D16" s="62">
        <v>9704.68800766586</v>
      </c>
      <c r="E16" s="51"/>
      <c r="F16" s="62">
        <v>292.53425336182767</v>
      </c>
      <c r="H16" s="62">
        <v>13.159416839804528</v>
      </c>
      <c r="J16" s="51">
        <v>10010.381677867492</v>
      </c>
    </row>
    <row r="17" spans="2:10" ht="12.75">
      <c r="B17" s="19">
        <v>3</v>
      </c>
      <c r="C17" s="19"/>
      <c r="D17" s="62">
        <v>3625466.1587551846</v>
      </c>
      <c r="E17" s="51"/>
      <c r="F17" s="62">
        <v>11830.08791002293</v>
      </c>
      <c r="H17" s="62">
        <v>1.486705708460931E-17</v>
      </c>
      <c r="J17" s="51">
        <v>3637296.2466652077</v>
      </c>
    </row>
    <row r="18" spans="2:10" ht="12.75">
      <c r="B18" s="19">
        <v>4</v>
      </c>
      <c r="C18" s="19"/>
      <c r="D18" s="62">
        <v>26014328.40216302</v>
      </c>
      <c r="E18" s="51"/>
      <c r="F18" s="62">
        <v>625718.0600815221</v>
      </c>
      <c r="H18" s="62">
        <v>2013035.6920141312</v>
      </c>
      <c r="J18" s="51">
        <v>28653082.154258676</v>
      </c>
    </row>
    <row r="19" spans="2:10" ht="12.75">
      <c r="B19" s="19">
        <v>5</v>
      </c>
      <c r="C19" s="19"/>
      <c r="D19" s="62">
        <v>16600.414983995448</v>
      </c>
      <c r="E19" s="51"/>
      <c r="F19" s="62">
        <v>0.009356325400235307</v>
      </c>
      <c r="H19" s="62" t="s">
        <v>9</v>
      </c>
      <c r="J19" s="51">
        <v>16600.42434032085</v>
      </c>
    </row>
    <row r="20" spans="2:10" ht="12.75">
      <c r="B20" s="19">
        <v>6</v>
      </c>
      <c r="C20" s="19"/>
      <c r="D20" s="62">
        <v>214.34013309227484</v>
      </c>
      <c r="E20" s="51"/>
      <c r="F20" s="62" t="s">
        <v>9</v>
      </c>
      <c r="H20" s="62" t="s">
        <v>9</v>
      </c>
      <c r="J20" s="51">
        <v>214.34013309227484</v>
      </c>
    </row>
    <row r="21" spans="2:10" ht="12.75">
      <c r="B21" s="19">
        <v>7</v>
      </c>
      <c r="C21" s="19"/>
      <c r="D21" s="62">
        <v>264641.47341063013</v>
      </c>
      <c r="E21" s="51"/>
      <c r="F21" s="62" t="s">
        <v>9</v>
      </c>
      <c r="H21" s="62">
        <v>2.9935539665885995E-13</v>
      </c>
      <c r="J21" s="51">
        <v>264641.47341063013</v>
      </c>
    </row>
    <row r="22" spans="2:10" ht="12.75">
      <c r="B22" s="19">
        <v>8</v>
      </c>
      <c r="C22" s="19"/>
      <c r="D22" s="62">
        <v>1967551.5821830102</v>
      </c>
      <c r="E22" s="51"/>
      <c r="F22" s="62" t="s">
        <v>9</v>
      </c>
      <c r="H22" s="62">
        <v>3.681011433321193E-12</v>
      </c>
      <c r="J22" s="51">
        <v>1967551.5821830102</v>
      </c>
    </row>
    <row r="23" spans="2:10" ht="12.75">
      <c r="B23" s="19">
        <v>9</v>
      </c>
      <c r="C23" s="19"/>
      <c r="D23" s="62">
        <v>2087170.032453714</v>
      </c>
      <c r="E23" s="51"/>
      <c r="F23" s="62" t="s">
        <v>9</v>
      </c>
      <c r="H23" s="62">
        <v>12392.710199156747</v>
      </c>
      <c r="J23" s="51">
        <v>2099562.7426528707</v>
      </c>
    </row>
    <row r="24" spans="2:10" ht="12.75">
      <c r="B24" s="137">
        <v>10</v>
      </c>
      <c r="C24" s="137"/>
      <c r="D24" s="62" t="s">
        <v>9</v>
      </c>
      <c r="E24" s="107"/>
      <c r="F24" s="62" t="s">
        <v>9</v>
      </c>
      <c r="G24" s="106"/>
      <c r="H24" s="62" t="s">
        <v>9</v>
      </c>
      <c r="I24" s="106"/>
      <c r="J24" s="51" t="s">
        <v>9</v>
      </c>
    </row>
    <row r="25" spans="2:10" ht="12.75">
      <c r="B25" s="19">
        <v>11</v>
      </c>
      <c r="C25" s="19"/>
      <c r="D25" s="33">
        <v>131316.30308617567</v>
      </c>
      <c r="E25" s="51"/>
      <c r="F25" s="62" t="s">
        <v>9</v>
      </c>
      <c r="H25" s="62" t="s">
        <v>9</v>
      </c>
      <c r="J25" s="51">
        <v>131316.30308617567</v>
      </c>
    </row>
    <row r="26" spans="2:10" ht="12.75">
      <c r="B26" s="19">
        <v>12</v>
      </c>
      <c r="C26" s="19"/>
      <c r="D26" s="62" t="s">
        <v>9</v>
      </c>
      <c r="E26" s="51"/>
      <c r="F26" s="62" t="s">
        <v>9</v>
      </c>
      <c r="H26" s="62" t="s">
        <v>9</v>
      </c>
      <c r="J26" s="51" t="s">
        <v>9</v>
      </c>
    </row>
    <row r="27" spans="2:10" ht="12.75">
      <c r="B27" s="19">
        <v>13</v>
      </c>
      <c r="C27" s="19"/>
      <c r="D27" s="62">
        <v>738419.6430155288</v>
      </c>
      <c r="E27" s="51"/>
      <c r="F27" s="62">
        <v>63.09029448549214</v>
      </c>
      <c r="H27" s="62">
        <v>-1.6007106751203537E-10</v>
      </c>
      <c r="J27" s="51">
        <v>738482.7333100141</v>
      </c>
    </row>
    <row r="28" ht="12.75">
      <c r="D28" s="62"/>
    </row>
    <row r="29" spans="2:10" ht="12.75">
      <c r="B29" s="77" t="s">
        <v>8</v>
      </c>
      <c r="C29" s="77"/>
      <c r="D29" s="61">
        <v>35254122.48223972</v>
      </c>
      <c r="E29" s="61"/>
      <c r="F29" s="61">
        <v>644449.703164113</v>
      </c>
      <c r="G29" s="61"/>
      <c r="H29" s="61">
        <v>2037544.196540042</v>
      </c>
      <c r="I29" s="61"/>
      <c r="J29" s="61">
        <v>37936116.38194388</v>
      </c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3" spans="4:10" ht="12.75">
      <c r="D33" s="61"/>
      <c r="E33" s="61"/>
      <c r="F33" s="61"/>
      <c r="G33" s="61"/>
      <c r="H33" s="61"/>
      <c r="I33" s="61"/>
      <c r="J33" s="61"/>
    </row>
    <row r="38" spans="4:11" ht="12.75">
      <c r="D38" s="62"/>
      <c r="E38" s="62"/>
      <c r="F38" s="62"/>
      <c r="G38" s="62"/>
      <c r="H38" s="62"/>
      <c r="I38" s="62"/>
      <c r="J38" s="62"/>
      <c r="K38" s="62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8"/>
  <sheetViews>
    <sheetView showGridLines="0" zoomScale="80" zoomScaleNormal="80" zoomScalePageLayoutView="0" workbookViewId="0" topLeftCell="A1">
      <selection activeCell="I25" sqref="I25"/>
    </sheetView>
  </sheetViews>
  <sheetFormatPr defaultColWidth="13.00390625" defaultRowHeight="15"/>
  <cols>
    <col min="1" max="1" width="9.140625" style="41" customWidth="1"/>
    <col min="2" max="2" width="9.140625" style="40" customWidth="1"/>
    <col min="3" max="14" width="12.8515625" style="40" customWidth="1"/>
    <col min="15" max="15" width="12.8515625" style="39" customWidth="1"/>
    <col min="16" max="156" width="10.28125" style="39" customWidth="1"/>
    <col min="157" max="158" width="9.140625" style="39" customWidth="1"/>
    <col min="159" max="232" width="10.28125" style="39" customWidth="1"/>
    <col min="233" max="233" width="12.140625" style="39" customWidth="1"/>
    <col min="234" max="241" width="10.28125" style="39" customWidth="1"/>
    <col min="242" max="242" width="9.140625" style="39" customWidth="1"/>
    <col min="243" max="243" width="14.57421875" style="39" customWidth="1"/>
    <col min="244" max="255" width="13.140625" style="39" customWidth="1"/>
    <col min="256" max="16384" width="13.00390625" style="39" customWidth="1"/>
  </cols>
  <sheetData>
    <row r="4" ht="12.75">
      <c r="B4" s="109" t="s">
        <v>119</v>
      </c>
    </row>
    <row r="5" ht="12.75">
      <c r="B5" s="109" t="s">
        <v>49</v>
      </c>
    </row>
    <row r="6" ht="12.75">
      <c r="B6" s="110" t="s">
        <v>134</v>
      </c>
    </row>
    <row r="8" spans="2:15" ht="12.75">
      <c r="B8" s="77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5" ht="12.75">
      <c r="B14" s="63">
        <v>1</v>
      </c>
      <c r="C14" s="9">
        <v>63442.050938921406</v>
      </c>
      <c r="D14" s="9">
        <v>0.19149004436227976</v>
      </c>
      <c r="E14" s="9">
        <v>270.726638435369</v>
      </c>
      <c r="F14" s="9">
        <v>251523.11406642824</v>
      </c>
      <c r="G14" s="9" t="s">
        <v>9</v>
      </c>
      <c r="H14" s="9">
        <v>297.75525977973734</v>
      </c>
      <c r="I14" s="9">
        <v>11126.783358209677</v>
      </c>
      <c r="J14" s="9">
        <v>1.6989857393958416E-15</v>
      </c>
      <c r="K14" s="9">
        <v>5502.6042984594</v>
      </c>
      <c r="L14" s="9" t="s">
        <v>9</v>
      </c>
      <c r="M14" s="9">
        <v>513.3769969271823</v>
      </c>
      <c r="N14" s="9">
        <v>1663.5934977397574</v>
      </c>
      <c r="O14" s="62">
        <v>334340.1965449452</v>
      </c>
    </row>
    <row r="15" spans="2:15" ht="12.75">
      <c r="B15" s="19">
        <v>2</v>
      </c>
      <c r="C15" s="9">
        <v>28.39043776159996</v>
      </c>
      <c r="D15" s="9">
        <v>1296.1022184640485</v>
      </c>
      <c r="E15" s="9" t="s">
        <v>9</v>
      </c>
      <c r="F15" s="9">
        <v>8573.05073362303</v>
      </c>
      <c r="G15" s="9" t="s">
        <v>9</v>
      </c>
      <c r="H15" s="9" t="s">
        <v>9</v>
      </c>
      <c r="I15" s="9">
        <v>2.8319658447100777</v>
      </c>
      <c r="J15" s="9" t="s">
        <v>9</v>
      </c>
      <c r="K15" s="9" t="s">
        <v>9</v>
      </c>
      <c r="L15" s="9" t="s">
        <v>9</v>
      </c>
      <c r="M15" s="9">
        <v>0.4434090577735256</v>
      </c>
      <c r="N15" s="9" t="s">
        <v>9</v>
      </c>
      <c r="O15" s="62">
        <v>9900.818764751162</v>
      </c>
    </row>
    <row r="16" spans="2:15" ht="12.75">
      <c r="B16" s="19">
        <v>3</v>
      </c>
      <c r="C16" s="9">
        <v>2107.2328169180446</v>
      </c>
      <c r="D16" s="9">
        <v>2.391477686787275E-18</v>
      </c>
      <c r="E16" s="9">
        <v>209835.62800813068</v>
      </c>
      <c r="F16" s="9">
        <v>2516045.3108526208</v>
      </c>
      <c r="G16" s="9">
        <v>911605.5090161017</v>
      </c>
      <c r="H16" s="9">
        <v>3151.0822294514555</v>
      </c>
      <c r="I16" s="9">
        <v>40.63384783556373</v>
      </c>
      <c r="J16" s="9">
        <v>0.39603719534227794</v>
      </c>
      <c r="K16" s="9">
        <v>1351.109832419771</v>
      </c>
      <c r="L16" s="9" t="s">
        <v>9</v>
      </c>
      <c r="M16" s="9">
        <v>0.00010466401520574832</v>
      </c>
      <c r="N16" s="9" t="s">
        <v>9</v>
      </c>
      <c r="O16" s="62">
        <v>3644136.9027453368</v>
      </c>
    </row>
    <row r="17" spans="2:15" ht="12.75">
      <c r="B17" s="19">
        <v>4</v>
      </c>
      <c r="C17" s="9">
        <v>580619.2746426522</v>
      </c>
      <c r="D17" s="9">
        <v>92828.8220240322</v>
      </c>
      <c r="E17" s="9">
        <v>1104146.176633837</v>
      </c>
      <c r="F17" s="9">
        <v>4974443.2527193455</v>
      </c>
      <c r="G17" s="9">
        <v>419682.6518527128</v>
      </c>
      <c r="H17" s="9">
        <v>1319358.6351608282</v>
      </c>
      <c r="I17" s="9">
        <v>758377.0229525357</v>
      </c>
      <c r="J17" s="9">
        <v>2006328.0307947374</v>
      </c>
      <c r="K17" s="9">
        <v>621771.6556677425</v>
      </c>
      <c r="L17" s="9" t="s">
        <v>9</v>
      </c>
      <c r="M17" s="9">
        <v>397886.21237435756</v>
      </c>
      <c r="N17" s="9">
        <v>637647.3597937393</v>
      </c>
      <c r="O17" s="62">
        <v>12913089.094616523</v>
      </c>
    </row>
    <row r="18" spans="2:15" ht="12.75">
      <c r="B18" s="19">
        <v>5</v>
      </c>
      <c r="C18" s="9" t="s">
        <v>9</v>
      </c>
      <c r="D18" s="9" t="s">
        <v>9</v>
      </c>
      <c r="E18" s="9" t="s">
        <v>9</v>
      </c>
      <c r="F18" s="9">
        <v>0.15858339465530122</v>
      </c>
      <c r="G18" s="9">
        <v>16559.914842741175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>
        <v>40.35091418502178</v>
      </c>
      <c r="O18" s="62">
        <v>16600.424340320853</v>
      </c>
    </row>
    <row r="19" spans="2:15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214.34013309227484</v>
      </c>
      <c r="O19" s="62">
        <v>214.34013309227484</v>
      </c>
    </row>
    <row r="20" spans="2:15" ht="12.75">
      <c r="B20" s="19">
        <v>7</v>
      </c>
      <c r="C20" s="9">
        <v>1856.6717150469035</v>
      </c>
      <c r="D20" s="9" t="s">
        <v>9</v>
      </c>
      <c r="E20" s="9">
        <v>19112.534186813926</v>
      </c>
      <c r="F20" s="9">
        <v>198971.367312892</v>
      </c>
      <c r="G20" s="9" t="s">
        <v>9</v>
      </c>
      <c r="H20" s="9">
        <v>234.10989232780355</v>
      </c>
      <c r="I20" s="9">
        <v>21537.12840992056</v>
      </c>
      <c r="J20" s="9">
        <v>15371.282613040808</v>
      </c>
      <c r="K20" s="9">
        <v>73.33212748086905</v>
      </c>
      <c r="L20" s="9" t="s">
        <v>9</v>
      </c>
      <c r="M20" s="9" t="s">
        <v>9</v>
      </c>
      <c r="N20" s="9">
        <v>7485.047153107287</v>
      </c>
      <c r="O20" s="62">
        <v>264641.47341063013</v>
      </c>
    </row>
    <row r="21" spans="2:15" ht="12.75">
      <c r="B21" s="19">
        <v>8</v>
      </c>
      <c r="C21" s="9">
        <v>-9.371000177482817E-14</v>
      </c>
      <c r="D21" s="9">
        <v>725.7489244898338</v>
      </c>
      <c r="E21" s="9">
        <v>-2.1937964549908582E-14</v>
      </c>
      <c r="F21" s="9">
        <v>12170.978345724849</v>
      </c>
      <c r="G21" s="9">
        <v>-2.847944680543602E-13</v>
      </c>
      <c r="H21" s="9">
        <v>-1.0026805364732606E-13</v>
      </c>
      <c r="I21" s="9">
        <v>22216.378489231818</v>
      </c>
      <c r="J21" s="9">
        <v>1685048.0126602503</v>
      </c>
      <c r="K21" s="9">
        <v>-3.418809950032024E-12</v>
      </c>
      <c r="L21" s="9" t="s">
        <v>9</v>
      </c>
      <c r="M21" s="9">
        <v>-3.0386911230306224E-13</v>
      </c>
      <c r="N21" s="9">
        <v>20675.434239451417</v>
      </c>
      <c r="O21" s="62">
        <v>1740836.5526591481</v>
      </c>
    </row>
    <row r="22" spans="2:15" ht="12.75">
      <c r="B22" s="19">
        <v>9</v>
      </c>
      <c r="C22" s="9">
        <v>824.0382604955358</v>
      </c>
      <c r="D22" s="9">
        <v>1927.0594314683635</v>
      </c>
      <c r="E22" s="9">
        <v>104452.16303138288</v>
      </c>
      <c r="F22" s="9">
        <v>213614.39787313322</v>
      </c>
      <c r="G22" s="9">
        <v>104029.13024281763</v>
      </c>
      <c r="H22" s="9">
        <v>10531.658389871915</v>
      </c>
      <c r="I22" s="9">
        <v>165737.6747473234</v>
      </c>
      <c r="J22" s="9">
        <v>239406.34871326014</v>
      </c>
      <c r="K22" s="9">
        <v>870324.7141093034</v>
      </c>
      <c r="L22" s="9" t="s">
        <v>9</v>
      </c>
      <c r="M22" s="9">
        <v>6027.4675591173755</v>
      </c>
      <c r="N22" s="9">
        <v>55117.98004023154</v>
      </c>
      <c r="O22" s="62">
        <v>1771992.6323984053</v>
      </c>
    </row>
    <row r="23" spans="1:15" ht="12.75">
      <c r="A23" s="138"/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2:15" ht="12.75">
      <c r="B24" s="19">
        <v>11</v>
      </c>
      <c r="C24" s="9" t="s">
        <v>9</v>
      </c>
      <c r="D24" s="9" t="s">
        <v>9</v>
      </c>
      <c r="E24" s="9">
        <v>1.939950475167915</v>
      </c>
      <c r="F24" s="9">
        <v>53.92075658648221</v>
      </c>
      <c r="G24" s="9">
        <v>1.6514125478692059</v>
      </c>
      <c r="H24" s="9">
        <v>442.2572587434729</v>
      </c>
      <c r="I24" s="9">
        <v>1479.8513123214088</v>
      </c>
      <c r="J24" s="9">
        <v>93328.36892754398</v>
      </c>
      <c r="K24" s="9">
        <v>415.8078389468081</v>
      </c>
      <c r="L24" s="9" t="s">
        <v>9</v>
      </c>
      <c r="M24" s="9">
        <v>34178.288190081315</v>
      </c>
      <c r="N24" s="9">
        <v>1414.2406874456258</v>
      </c>
      <c r="O24" s="62">
        <v>131316.32633469213</v>
      </c>
    </row>
    <row r="25" spans="2:15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2" t="s">
        <v>9</v>
      </c>
    </row>
    <row r="26" spans="2:15" ht="12.75">
      <c r="B26" s="19">
        <v>13</v>
      </c>
      <c r="C26" s="9" t="s">
        <v>9</v>
      </c>
      <c r="D26" s="9" t="s">
        <v>9</v>
      </c>
      <c r="E26" s="9" t="s">
        <v>9</v>
      </c>
      <c r="F26" s="9">
        <v>4920.341065478883</v>
      </c>
      <c r="G26" s="9" t="s">
        <v>9</v>
      </c>
      <c r="H26" s="9">
        <v>104.18474515602408</v>
      </c>
      <c r="I26" s="9" t="s">
        <v>9</v>
      </c>
      <c r="J26" s="9" t="s">
        <v>9</v>
      </c>
      <c r="K26" s="9">
        <v>0.5427382578906037</v>
      </c>
      <c r="L26" s="9" t="s">
        <v>9</v>
      </c>
      <c r="M26" s="9" t="s">
        <v>9</v>
      </c>
      <c r="N26" s="9">
        <v>-1.308740553914095E-10</v>
      </c>
      <c r="O26" s="62">
        <v>5025.068548892667</v>
      </c>
    </row>
    <row r="27" spans="3:14" ht="12.7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ht="12.75">
      <c r="A28" s="40"/>
      <c r="B28" s="77" t="s">
        <v>8</v>
      </c>
      <c r="C28" s="34">
        <v>648877.6588117956</v>
      </c>
      <c r="D28" s="34">
        <v>96777.92408849881</v>
      </c>
      <c r="E28" s="34">
        <v>1437819.1684490752</v>
      </c>
      <c r="F28" s="34">
        <v>8180315.892309227</v>
      </c>
      <c r="G28" s="34">
        <v>1451878.857366921</v>
      </c>
      <c r="H28" s="34">
        <v>1334119.6829361587</v>
      </c>
      <c r="I28" s="34">
        <v>980518.3050832228</v>
      </c>
      <c r="J28" s="34">
        <v>4039482.439746028</v>
      </c>
      <c r="K28" s="34">
        <v>1499439.7666126105</v>
      </c>
      <c r="L28" s="34">
        <v>0</v>
      </c>
      <c r="M28" s="34">
        <v>438605.7886342052</v>
      </c>
      <c r="N28" s="34">
        <v>724258.346458992</v>
      </c>
      <c r="O28" s="34">
        <v>20832093.830496736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ht="12.75">
      <c r="O31" s="34"/>
    </row>
    <row r="33" ht="12.75">
      <c r="O33" s="20"/>
    </row>
    <row r="36" ht="12.75">
      <c r="G36" s="139"/>
    </row>
    <row r="37" ht="12.75">
      <c r="G37" s="139"/>
    </row>
    <row r="38" ht="12.75">
      <c r="G38" s="59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="80" zoomScaleNormal="80" zoomScalePageLayoutView="0" workbookViewId="0" topLeftCell="A1">
      <selection activeCell="O29" sqref="O29"/>
    </sheetView>
  </sheetViews>
  <sheetFormatPr defaultColWidth="10.28125" defaultRowHeight="15"/>
  <cols>
    <col min="1" max="1" width="9.140625" style="41" customWidth="1"/>
    <col min="2" max="2" width="12.140625" style="41" customWidth="1"/>
    <col min="3" max="3" width="2.8515625" style="41" customWidth="1"/>
    <col min="4" max="4" width="11.28125" style="41" bestFit="1" customWidth="1"/>
    <col min="5" max="5" width="4.140625" style="41" customWidth="1"/>
    <col min="6" max="6" width="10.28125" style="41" customWidth="1"/>
    <col min="7" max="7" width="4.140625" style="41" customWidth="1"/>
    <col min="8" max="8" width="10.28125" style="41" customWidth="1"/>
    <col min="9" max="9" width="4.140625" style="41" customWidth="1"/>
    <col min="10" max="10" width="10.28125" style="41" customWidth="1"/>
    <col min="11" max="11" width="4.140625" style="41" customWidth="1"/>
    <col min="12" max="12" width="10.28125" style="41" customWidth="1"/>
    <col min="13" max="13" width="4.140625" style="41" customWidth="1"/>
    <col min="14" max="14" width="13.7109375" style="41" customWidth="1"/>
    <col min="15" max="15" width="4.140625" style="41" customWidth="1"/>
    <col min="16" max="16" width="12.28125" style="41" customWidth="1"/>
    <col min="17" max="18" width="9.8515625" style="111" customWidth="1"/>
    <col min="19" max="19" width="13.57421875" style="41" bestFit="1" customWidth="1"/>
    <col min="20" max="24" width="10.28125" style="41" customWidth="1"/>
    <col min="25" max="25" width="7.421875" style="41" customWidth="1"/>
    <col min="26" max="27" width="11.57421875" style="41" customWidth="1"/>
    <col min="28" max="28" width="14.28125" style="41" bestFit="1" customWidth="1"/>
    <col min="29" max="30" width="14.28125" style="41" customWidth="1"/>
    <col min="31" max="31" width="11.57421875" style="41" customWidth="1"/>
    <col min="32" max="35" width="9.28125" style="41" customWidth="1"/>
    <col min="36" max="36" width="11.57421875" style="41" customWidth="1"/>
    <col min="37" max="37" width="10.57421875" style="41" bestFit="1" customWidth="1"/>
    <col min="38" max="38" width="8.00390625" style="41" customWidth="1"/>
    <col min="39" max="39" width="10.57421875" style="41" bestFit="1" customWidth="1"/>
    <col min="40" max="40" width="8.00390625" style="41" customWidth="1"/>
    <col min="41" max="41" width="10.57421875" style="41" bestFit="1" customWidth="1"/>
    <col min="42" max="45" width="9.28125" style="41" customWidth="1"/>
    <col min="46" max="46" width="11.57421875" style="41" bestFit="1" customWidth="1"/>
    <col min="47" max="16384" width="10.28125" style="41" customWidth="1"/>
  </cols>
  <sheetData>
    <row r="1" spans="17:18" ht="12.75">
      <c r="Q1" s="41"/>
      <c r="R1" s="41"/>
    </row>
    <row r="2" spans="17:18" ht="12.75">
      <c r="Q2" s="41"/>
      <c r="R2" s="41"/>
    </row>
    <row r="3" spans="17:18" ht="12.75">
      <c r="Q3" s="41"/>
      <c r="R3" s="41"/>
    </row>
    <row r="4" spans="2:18" ht="12.75">
      <c r="B4" s="25" t="s">
        <v>120</v>
      </c>
      <c r="C4" s="25"/>
      <c r="D4" s="37"/>
      <c r="E4" s="37"/>
      <c r="F4" s="37"/>
      <c r="G4" s="37"/>
      <c r="H4" s="37"/>
      <c r="Q4" s="41"/>
      <c r="R4" s="41"/>
    </row>
    <row r="5" spans="2:18" ht="12.75">
      <c r="B5" s="25" t="s">
        <v>72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  <c r="R5" s="1"/>
    </row>
    <row r="6" spans="2:18" ht="12.75">
      <c r="B6" s="76" t="s">
        <v>134</v>
      </c>
      <c r="C6" s="7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</row>
    <row r="7" spans="3:18" ht="12.75">
      <c r="C7" s="7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"/>
      <c r="R7" s="1"/>
    </row>
    <row r="8" spans="2:18" ht="12.75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</row>
    <row r="9" spans="1:18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3"/>
      <c r="R9" s="43"/>
    </row>
    <row r="10" spans="1:21" s="42" customFormat="1" ht="11.25">
      <c r="A10" s="43"/>
      <c r="B10" s="22"/>
      <c r="C10" s="22"/>
      <c r="D10" s="26" t="s">
        <v>15</v>
      </c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7" s="39" customFormat="1" ht="12.75">
      <c r="A15" s="41"/>
      <c r="B15" s="48"/>
      <c r="C15" s="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6"/>
    </row>
    <row r="16" spans="1:18" s="39" customFormat="1" ht="12.75">
      <c r="A16" s="41"/>
      <c r="B16" s="63">
        <v>1</v>
      </c>
      <c r="C16" s="40"/>
      <c r="D16" s="60">
        <v>334340.196544945</v>
      </c>
      <c r="E16" s="62"/>
      <c r="F16" s="60">
        <v>73488.91879348982</v>
      </c>
      <c r="G16" s="62"/>
      <c r="H16" s="60">
        <v>3829.233977</v>
      </c>
      <c r="I16" s="60"/>
      <c r="J16" s="60">
        <v>5699.370556893897</v>
      </c>
      <c r="K16" s="60"/>
      <c r="L16" s="60">
        <v>0.28035364865521234</v>
      </c>
      <c r="M16" s="62"/>
      <c r="N16" s="62">
        <v>83017.80368103237</v>
      </c>
      <c r="O16" s="62"/>
      <c r="P16" s="62">
        <v>417358.0002259774</v>
      </c>
      <c r="Q16" s="40"/>
      <c r="R16" s="51"/>
    </row>
    <row r="17" spans="1:18" s="39" customFormat="1" ht="12.75">
      <c r="A17" s="41"/>
      <c r="B17" s="19">
        <v>2</v>
      </c>
      <c r="C17" s="40"/>
      <c r="D17" s="62">
        <v>9900.818764751164</v>
      </c>
      <c r="E17" s="62"/>
      <c r="F17" s="62">
        <v>108.75283033558809</v>
      </c>
      <c r="G17" s="62"/>
      <c r="H17" s="62" t="s">
        <v>9</v>
      </c>
      <c r="I17" s="62"/>
      <c r="J17" s="62">
        <v>0.8100827807429596</v>
      </c>
      <c r="K17" s="62"/>
      <c r="L17" s="62" t="s">
        <v>9</v>
      </c>
      <c r="M17" s="62"/>
      <c r="N17" s="62">
        <v>109.56291311633105</v>
      </c>
      <c r="O17" s="62"/>
      <c r="P17" s="62">
        <v>10010.381677867495</v>
      </c>
      <c r="Q17" s="40"/>
      <c r="R17" s="51"/>
    </row>
    <row r="18" spans="1:18" s="39" customFormat="1" ht="12.75">
      <c r="A18" s="41"/>
      <c r="B18" s="19">
        <v>3</v>
      </c>
      <c r="C18" s="40"/>
      <c r="D18" s="62">
        <v>3644136.9027453377</v>
      </c>
      <c r="E18" s="62"/>
      <c r="F18" s="62" t="s">
        <v>9</v>
      </c>
      <c r="G18" s="62"/>
      <c r="H18" s="62" t="s">
        <v>9</v>
      </c>
      <c r="I18" s="62"/>
      <c r="J18" s="62">
        <v>-7666.417420633006</v>
      </c>
      <c r="K18" s="62"/>
      <c r="L18" s="62">
        <v>825.7613405020102</v>
      </c>
      <c r="M18" s="62"/>
      <c r="N18" s="62">
        <v>-6840.656080130996</v>
      </c>
      <c r="O18" s="62"/>
      <c r="P18" s="62">
        <v>3637296.2466652067</v>
      </c>
      <c r="Q18" s="40"/>
      <c r="R18" s="51"/>
    </row>
    <row r="19" spans="1:18" s="39" customFormat="1" ht="12.75">
      <c r="A19" s="41"/>
      <c r="B19" s="19">
        <v>4</v>
      </c>
      <c r="C19" s="40"/>
      <c r="D19" s="62">
        <v>12913089.094616434</v>
      </c>
      <c r="E19" s="62"/>
      <c r="F19" s="62">
        <v>8529560.684407769</v>
      </c>
      <c r="G19" s="62"/>
      <c r="H19" s="62">
        <v>5949913.870643903</v>
      </c>
      <c r="I19" s="62"/>
      <c r="J19" s="62">
        <v>522566.10666450445</v>
      </c>
      <c r="K19" s="62"/>
      <c r="L19" s="62">
        <v>737952.397925689</v>
      </c>
      <c r="M19" s="62"/>
      <c r="N19" s="62">
        <v>15739993.059641866</v>
      </c>
      <c r="O19" s="62"/>
      <c r="P19" s="62">
        <v>28653082.1542583</v>
      </c>
      <c r="Q19" s="40"/>
      <c r="R19" s="51"/>
    </row>
    <row r="20" spans="1:18" s="39" customFormat="1" ht="12.75">
      <c r="A20" s="41"/>
      <c r="B20" s="19">
        <v>5</v>
      </c>
      <c r="C20" s="40"/>
      <c r="D20" s="62">
        <v>16600.424340320853</v>
      </c>
      <c r="E20" s="62"/>
      <c r="F20" s="62" t="s">
        <v>9</v>
      </c>
      <c r="G20" s="62"/>
      <c r="H20" s="62" t="s">
        <v>9</v>
      </c>
      <c r="I20" s="62"/>
      <c r="J20" s="62" t="s">
        <v>9</v>
      </c>
      <c r="K20" s="62"/>
      <c r="L20" s="62" t="s">
        <v>9</v>
      </c>
      <c r="M20" s="62"/>
      <c r="N20" s="62" t="s">
        <v>9</v>
      </c>
      <c r="O20" s="62"/>
      <c r="P20" s="62">
        <v>16600.424340320853</v>
      </c>
      <c r="Q20" s="40"/>
      <c r="R20" s="51"/>
    </row>
    <row r="21" spans="1:18" s="39" customFormat="1" ht="12.75">
      <c r="A21" s="41"/>
      <c r="B21" s="19">
        <v>6</v>
      </c>
      <c r="C21" s="40"/>
      <c r="D21" s="62">
        <v>214.34013309227484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 t="s">
        <v>9</v>
      </c>
      <c r="M21" s="62"/>
      <c r="N21" s="62" t="s">
        <v>9</v>
      </c>
      <c r="O21" s="62"/>
      <c r="P21" s="62">
        <v>214.34013309227484</v>
      </c>
      <c r="Q21" s="40"/>
      <c r="R21" s="51"/>
    </row>
    <row r="22" spans="1:18" s="39" customFormat="1" ht="12.75">
      <c r="A22" s="41"/>
      <c r="B22" s="19">
        <v>7</v>
      </c>
      <c r="C22" s="40"/>
      <c r="D22" s="62">
        <v>264641.47341063013</v>
      </c>
      <c r="E22" s="62"/>
      <c r="F22" s="62" t="s">
        <v>9</v>
      </c>
      <c r="G22" s="62"/>
      <c r="H22" s="62" t="s">
        <v>9</v>
      </c>
      <c r="I22" s="62"/>
      <c r="J22" s="62" t="s">
        <v>9</v>
      </c>
      <c r="K22" s="62"/>
      <c r="L22" s="62" t="s">
        <v>9</v>
      </c>
      <c r="M22" s="62"/>
      <c r="N22" s="62" t="s">
        <v>9</v>
      </c>
      <c r="O22" s="62"/>
      <c r="P22" s="62">
        <v>264641.47341063013</v>
      </c>
      <c r="Q22" s="40"/>
      <c r="R22" s="51"/>
    </row>
    <row r="23" spans="1:16" s="39" customFormat="1" ht="12.75">
      <c r="A23" s="41"/>
      <c r="B23" s="19">
        <v>8</v>
      </c>
      <c r="C23" s="40"/>
      <c r="D23" s="62">
        <v>1740836.5526591486</v>
      </c>
      <c r="E23" s="62"/>
      <c r="F23" s="62">
        <v>226715.02952386215</v>
      </c>
      <c r="G23" s="62"/>
      <c r="H23" s="62" t="s">
        <v>9</v>
      </c>
      <c r="I23" s="62"/>
      <c r="J23" s="62" t="s">
        <v>9</v>
      </c>
      <c r="K23" s="62"/>
      <c r="L23" s="62">
        <v>3.637978807091713E-12</v>
      </c>
      <c r="M23" s="62"/>
      <c r="N23" s="62">
        <v>226715.02952386215</v>
      </c>
      <c r="O23" s="62"/>
      <c r="P23" s="62">
        <v>1967551.5821830106</v>
      </c>
    </row>
    <row r="24" spans="1:16" s="39" customFormat="1" ht="12.75">
      <c r="A24" s="41"/>
      <c r="B24" s="19">
        <v>9</v>
      </c>
      <c r="C24" s="40"/>
      <c r="D24" s="62">
        <v>1771992.6323984065</v>
      </c>
      <c r="E24" s="62"/>
      <c r="F24" s="62">
        <v>20129.863233251683</v>
      </c>
      <c r="G24" s="62"/>
      <c r="H24" s="62">
        <v>307440.2470213</v>
      </c>
      <c r="I24" s="62"/>
      <c r="J24" s="62" t="s">
        <v>9</v>
      </c>
      <c r="K24" s="62"/>
      <c r="L24" s="62" t="s">
        <v>9</v>
      </c>
      <c r="M24" s="62"/>
      <c r="N24" s="62">
        <v>327570.1102545517</v>
      </c>
      <c r="O24" s="62"/>
      <c r="P24" s="62">
        <v>2099562.7426529583</v>
      </c>
    </row>
    <row r="25" spans="1:16" s="39" customFormat="1" ht="12.75">
      <c r="A25" s="138"/>
      <c r="B25" s="137">
        <v>10</v>
      </c>
      <c r="C25" s="40"/>
      <c r="D25" s="62" t="s">
        <v>9</v>
      </c>
      <c r="E25" s="62"/>
      <c r="F25" s="62" t="s">
        <v>9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</row>
    <row r="26" spans="1:16" s="39" customFormat="1" ht="12.75">
      <c r="A26" s="41"/>
      <c r="B26" s="19">
        <v>11</v>
      </c>
      <c r="C26" s="40"/>
      <c r="D26" s="60">
        <v>131316.32633469213</v>
      </c>
      <c r="E26" s="62"/>
      <c r="F26" s="60">
        <v>-0.023248516452795798</v>
      </c>
      <c r="G26" s="62"/>
      <c r="H26" s="60" t="s">
        <v>9</v>
      </c>
      <c r="I26" s="60"/>
      <c r="J26" s="60" t="s">
        <v>9</v>
      </c>
      <c r="K26" s="60"/>
      <c r="L26" s="60" t="s">
        <v>9</v>
      </c>
      <c r="M26" s="62"/>
      <c r="N26" s="62">
        <v>-0.023248516452795798</v>
      </c>
      <c r="O26" s="62"/>
      <c r="P26" s="62">
        <v>131316.30308617567</v>
      </c>
    </row>
    <row r="27" spans="1:16" s="39" customFormat="1" ht="12.75">
      <c r="A27" s="41"/>
      <c r="B27" s="19">
        <v>12</v>
      </c>
      <c r="C27" s="40"/>
      <c r="D27" s="62" t="s">
        <v>9</v>
      </c>
      <c r="E27" s="62"/>
      <c r="F27" s="62" t="s">
        <v>9</v>
      </c>
      <c r="G27" s="62"/>
      <c r="H27" s="62" t="s">
        <v>9</v>
      </c>
      <c r="I27" s="62"/>
      <c r="J27" s="62" t="s">
        <v>9</v>
      </c>
      <c r="K27" s="62"/>
      <c r="L27" s="62" t="s">
        <v>9</v>
      </c>
      <c r="M27" s="62"/>
      <c r="N27" s="62" t="s">
        <v>9</v>
      </c>
      <c r="O27" s="62"/>
      <c r="P27" s="62" t="s">
        <v>9</v>
      </c>
    </row>
    <row r="28" spans="1:16" s="39" customFormat="1" ht="12.75">
      <c r="A28" s="40"/>
      <c r="B28" s="19">
        <v>13</v>
      </c>
      <c r="C28" s="40"/>
      <c r="D28" s="62">
        <v>5025.068548892667</v>
      </c>
      <c r="E28" s="62"/>
      <c r="F28" s="62">
        <v>729307.9736845016</v>
      </c>
      <c r="G28" s="62"/>
      <c r="H28" s="62">
        <v>4039.72094194891</v>
      </c>
      <c r="I28" s="62"/>
      <c r="J28" s="62">
        <v>107.00518873452249</v>
      </c>
      <c r="K28" s="62"/>
      <c r="L28" s="62">
        <v>2.9649459603539228</v>
      </c>
      <c r="M28" s="62"/>
      <c r="N28" s="62">
        <v>733457.6647611454</v>
      </c>
      <c r="O28" s="62"/>
      <c r="P28" s="62">
        <v>738482.733310038</v>
      </c>
    </row>
    <row r="29" spans="1:18" s="39" customFormat="1" ht="12.75">
      <c r="A29" s="41"/>
      <c r="B29" s="40"/>
      <c r="Q29" s="40"/>
      <c r="R29" s="40"/>
    </row>
    <row r="30" spans="1:18" s="39" customFormat="1" ht="12.75">
      <c r="A30" s="41"/>
      <c r="B30" s="77" t="s">
        <v>8</v>
      </c>
      <c r="C30" s="77"/>
      <c r="D30" s="61">
        <v>20832093.830496654</v>
      </c>
      <c r="E30" s="77"/>
      <c r="F30" s="61">
        <v>9579311.199224694</v>
      </c>
      <c r="G30" s="77"/>
      <c r="H30" s="61">
        <v>6265223.072584151</v>
      </c>
      <c r="I30" s="77"/>
      <c r="J30" s="61">
        <v>520706.8750722806</v>
      </c>
      <c r="K30" s="77"/>
      <c r="L30" s="61">
        <v>738781.4045658</v>
      </c>
      <c r="M30" s="77"/>
      <c r="N30" s="61">
        <v>17104022.55144693</v>
      </c>
      <c r="O30" s="77"/>
      <c r="P30" s="61">
        <v>37936116.381943576</v>
      </c>
      <c r="Q30" s="40"/>
      <c r="R30" s="40"/>
    </row>
    <row r="31" spans="1:18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40"/>
    </row>
    <row r="32" spans="1:18" s="39" customFormat="1" ht="12.75">
      <c r="A32" s="41"/>
      <c r="B32" s="40"/>
      <c r="Q32" s="40"/>
      <c r="R32" s="40"/>
    </row>
    <row r="34" spans="4:16" ht="12.75">
      <c r="D34" s="61"/>
      <c r="E34" s="77"/>
      <c r="F34" s="61"/>
      <c r="G34" s="77"/>
      <c r="H34" s="61"/>
      <c r="I34" s="77"/>
      <c r="J34" s="61"/>
      <c r="K34" s="77"/>
      <c r="L34" s="61"/>
      <c r="M34" s="77"/>
      <c r="N34" s="61"/>
      <c r="O34" s="77"/>
      <c r="P34" s="61"/>
    </row>
    <row r="36" spans="4:18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J37"/>
  <sheetViews>
    <sheetView showGridLines="0" zoomScale="85" zoomScaleNormal="85" zoomScalePageLayoutView="0" workbookViewId="0" topLeftCell="A1">
      <selection activeCell="N44" sqref="N44"/>
    </sheetView>
  </sheetViews>
  <sheetFormatPr defaultColWidth="10.28125" defaultRowHeight="15"/>
  <cols>
    <col min="1" max="2" width="9.140625" style="41" customWidth="1"/>
    <col min="3" max="3" width="19.421875" style="41" customWidth="1"/>
    <col min="4" max="4" width="4.140625" style="41" customWidth="1"/>
    <col min="5" max="5" width="13.8515625" style="41" customWidth="1"/>
    <col min="6" max="6" width="4.140625" style="41" customWidth="1"/>
    <col min="7" max="7" width="10.28125" style="41" customWidth="1"/>
    <col min="8" max="8" width="3.140625" style="41" customWidth="1"/>
    <col min="9" max="9" width="13.8515625" style="41" bestFit="1" customWidth="1"/>
    <col min="10" max="18" width="10.28125" style="41" customWidth="1"/>
    <col min="19" max="19" width="2.421875" style="41" customWidth="1"/>
    <col min="20" max="20" width="14.28125" style="41" customWidth="1"/>
    <col min="21" max="16384" width="10.28125" style="41" customWidth="1"/>
  </cols>
  <sheetData>
    <row r="4" spans="2:9" ht="12.75">
      <c r="B4" s="25" t="s">
        <v>121</v>
      </c>
      <c r="C4" s="37"/>
      <c r="D4" s="37"/>
      <c r="E4" s="37"/>
      <c r="F4" s="37"/>
      <c r="G4" s="37"/>
      <c r="H4" s="37"/>
      <c r="I4" s="37"/>
    </row>
    <row r="5" spans="2:9" ht="12.75">
      <c r="B5" s="25" t="s">
        <v>28</v>
      </c>
      <c r="C5" s="37"/>
      <c r="D5" s="37"/>
      <c r="E5" s="37"/>
      <c r="F5" s="37"/>
      <c r="G5" s="37"/>
      <c r="H5" s="37"/>
      <c r="I5" s="37"/>
    </row>
    <row r="6" spans="2:9" ht="12.75">
      <c r="B6" s="76" t="s">
        <v>134</v>
      </c>
      <c r="C6" s="37"/>
      <c r="D6" s="37"/>
      <c r="E6" s="37"/>
      <c r="F6" s="37"/>
      <c r="G6" s="37"/>
      <c r="H6" s="37"/>
      <c r="I6" s="37"/>
    </row>
    <row r="7" spans="3:9" ht="12.75">
      <c r="C7" s="37"/>
      <c r="D7" s="37"/>
      <c r="E7" s="37"/>
      <c r="F7" s="37"/>
      <c r="G7" s="37"/>
      <c r="H7" s="37"/>
      <c r="I7" s="37"/>
    </row>
    <row r="8" spans="2:9" ht="12.75">
      <c r="B8" s="28"/>
      <c r="C8" s="37"/>
      <c r="D8" s="37"/>
      <c r="E8" s="37"/>
      <c r="F8" s="37"/>
      <c r="G8" s="37"/>
      <c r="H8" s="37"/>
      <c r="I8" s="37"/>
    </row>
    <row r="9" spans="1:10" s="85" customFormat="1" ht="12.75">
      <c r="A9" s="41"/>
      <c r="B9" s="38"/>
      <c r="C9" s="38"/>
      <c r="D9" s="38"/>
      <c r="E9" s="38"/>
      <c r="F9" s="38"/>
      <c r="G9" s="38"/>
      <c r="H9" s="38"/>
      <c r="I9" s="38"/>
      <c r="J9" s="41"/>
    </row>
    <row r="10" spans="1:10" s="85" customFormat="1" ht="12.75">
      <c r="A10" s="43"/>
      <c r="B10" s="29" t="s">
        <v>6</v>
      </c>
      <c r="C10" s="26" t="s">
        <v>29</v>
      </c>
      <c r="D10" s="145" t="s">
        <v>30</v>
      </c>
      <c r="E10" s="145"/>
      <c r="F10" s="145" t="s">
        <v>31</v>
      </c>
      <c r="G10" s="145"/>
      <c r="H10" s="26"/>
      <c r="I10" s="30" t="s">
        <v>32</v>
      </c>
      <c r="J10" s="41"/>
    </row>
    <row r="11" spans="1:10" s="85" customFormat="1" ht="12.75">
      <c r="A11" s="43"/>
      <c r="B11" s="29"/>
      <c r="C11" s="26" t="s">
        <v>33</v>
      </c>
      <c r="D11" s="145" t="s">
        <v>34</v>
      </c>
      <c r="E11" s="145"/>
      <c r="F11" s="145" t="s">
        <v>35</v>
      </c>
      <c r="G11" s="145"/>
      <c r="H11" s="26"/>
      <c r="I11" s="30" t="s">
        <v>19</v>
      </c>
      <c r="J11" s="41"/>
    </row>
    <row r="12" spans="1:10" s="85" customFormat="1" ht="12.75">
      <c r="A12" s="43"/>
      <c r="B12" s="35"/>
      <c r="C12" s="26" t="s">
        <v>36</v>
      </c>
      <c r="D12" s="26"/>
      <c r="E12" s="26"/>
      <c r="F12" s="26"/>
      <c r="G12" s="26"/>
      <c r="H12" s="26"/>
      <c r="I12" s="26" t="s">
        <v>36</v>
      </c>
      <c r="J12" s="41"/>
    </row>
    <row r="13" spans="1:10" s="85" customFormat="1" ht="13.5" thickBot="1">
      <c r="A13" s="42"/>
      <c r="B13" s="31"/>
      <c r="C13" s="31"/>
      <c r="D13" s="31"/>
      <c r="E13" s="31"/>
      <c r="F13" s="27"/>
      <c r="G13" s="27"/>
      <c r="H13" s="27"/>
      <c r="I13" s="27"/>
      <c r="J13" s="41"/>
    </row>
    <row r="14" spans="2:9" ht="12.75">
      <c r="B14" s="40"/>
      <c r="C14" s="51"/>
      <c r="D14" s="51"/>
      <c r="E14" s="51"/>
      <c r="F14" s="40"/>
      <c r="G14" s="51"/>
      <c r="H14" s="51"/>
      <c r="I14" s="51"/>
    </row>
    <row r="15" spans="2:9" ht="12.75">
      <c r="B15" s="19">
        <v>1</v>
      </c>
      <c r="C15" s="32">
        <v>6289510.432524948</v>
      </c>
      <c r="D15" s="32"/>
      <c r="E15" s="33">
        <v>398709.44404770475</v>
      </c>
      <c r="F15" s="32"/>
      <c r="G15" s="33">
        <v>6545.921268395314</v>
      </c>
      <c r="H15" s="33"/>
      <c r="I15" s="33">
        <v>6694765.797841048</v>
      </c>
    </row>
    <row r="16" spans="2:9" ht="12.75">
      <c r="B16" s="19">
        <v>2</v>
      </c>
      <c r="C16" s="32">
        <v>1880599.3847521504</v>
      </c>
      <c r="D16" s="32"/>
      <c r="E16" s="33">
        <v>9704.68800766586</v>
      </c>
      <c r="F16" s="32"/>
      <c r="G16" s="33">
        <v>292.53425336182767</v>
      </c>
      <c r="H16" s="33"/>
      <c r="I16" s="33">
        <v>1890596.607013178</v>
      </c>
    </row>
    <row r="17" spans="2:9" ht="12.75">
      <c r="B17" s="19">
        <v>3</v>
      </c>
      <c r="C17" s="32">
        <v>26280564.266441125</v>
      </c>
      <c r="D17" s="32"/>
      <c r="E17" s="33">
        <v>3625466.1587551846</v>
      </c>
      <c r="F17" s="32"/>
      <c r="G17" s="33">
        <v>11830.08791002293</v>
      </c>
      <c r="H17" s="33"/>
      <c r="I17" s="33">
        <v>29917860.51310633</v>
      </c>
    </row>
    <row r="18" spans="2:9" ht="12.75">
      <c r="B18" s="19">
        <v>4</v>
      </c>
      <c r="C18" s="32">
        <v>37764131.87636553</v>
      </c>
      <c r="D18" s="32"/>
      <c r="E18" s="33">
        <v>26014328.40216302</v>
      </c>
      <c r="F18" s="32"/>
      <c r="G18" s="33">
        <v>625718.0600815221</v>
      </c>
      <c r="H18" s="33"/>
      <c r="I18" s="33">
        <v>64404178.33861007</v>
      </c>
    </row>
    <row r="19" spans="2:9" ht="12.75">
      <c r="B19" s="19">
        <v>5</v>
      </c>
      <c r="C19" s="32">
        <v>9666183.37378681</v>
      </c>
      <c r="D19" s="32"/>
      <c r="E19" s="33">
        <v>16600.414983995448</v>
      </c>
      <c r="F19" s="32"/>
      <c r="G19" s="33">
        <v>0.009356325400235307</v>
      </c>
      <c r="H19" s="33"/>
      <c r="I19" s="33">
        <v>9682783.798127132</v>
      </c>
    </row>
    <row r="20" spans="2:9" ht="12.75">
      <c r="B20" s="19">
        <v>6</v>
      </c>
      <c r="C20" s="32">
        <v>14784450.017129485</v>
      </c>
      <c r="D20" s="32"/>
      <c r="E20" s="33">
        <v>214.34013309227484</v>
      </c>
      <c r="F20" s="32"/>
      <c r="G20" s="33" t="s">
        <v>9</v>
      </c>
      <c r="H20" s="33"/>
      <c r="I20" s="33">
        <v>14784664.357262576</v>
      </c>
    </row>
    <row r="21" spans="2:9" ht="12.75">
      <c r="B21" s="19">
        <v>7</v>
      </c>
      <c r="C21" s="32">
        <v>21403840.84960629</v>
      </c>
      <c r="D21" s="32"/>
      <c r="E21" s="33">
        <v>264641.47341063013</v>
      </c>
      <c r="F21" s="32"/>
      <c r="G21" s="33" t="s">
        <v>9</v>
      </c>
      <c r="H21" s="33"/>
      <c r="I21" s="33">
        <v>21668482.32301692</v>
      </c>
    </row>
    <row r="22" spans="2:9" ht="12.75">
      <c r="B22" s="19">
        <v>8</v>
      </c>
      <c r="C22" s="32">
        <v>18020381.413861636</v>
      </c>
      <c r="D22" s="32"/>
      <c r="E22" s="33">
        <v>1967551.5821830102</v>
      </c>
      <c r="F22" s="32"/>
      <c r="G22" s="33" t="s">
        <v>9</v>
      </c>
      <c r="H22" s="33"/>
      <c r="I22" s="33">
        <v>19987932.996044647</v>
      </c>
    </row>
    <row r="23" spans="2:9" ht="12.75">
      <c r="B23" s="19">
        <v>9</v>
      </c>
      <c r="C23" s="32">
        <v>31760086.70033134</v>
      </c>
      <c r="D23" s="32"/>
      <c r="E23" s="33">
        <v>2087170.032453714</v>
      </c>
      <c r="F23" s="32"/>
      <c r="G23" s="33" t="s">
        <v>9</v>
      </c>
      <c r="H23" s="33"/>
      <c r="I23" s="33">
        <v>33847256.73278505</v>
      </c>
    </row>
    <row r="24" spans="2:9" ht="12.75">
      <c r="B24" s="137">
        <v>10</v>
      </c>
      <c r="C24" s="62">
        <v>6750662.561168511</v>
      </c>
      <c r="D24" s="51"/>
      <c r="E24" s="62" t="s">
        <v>9</v>
      </c>
      <c r="F24" s="40"/>
      <c r="G24" s="62" t="s">
        <v>9</v>
      </c>
      <c r="H24" s="62"/>
      <c r="I24" s="62">
        <v>6750662.561168511</v>
      </c>
    </row>
    <row r="25" spans="2:9" ht="12.75">
      <c r="B25" s="19">
        <v>11</v>
      </c>
      <c r="C25" s="32">
        <v>16480613.100717409</v>
      </c>
      <c r="D25" s="32"/>
      <c r="E25" s="33">
        <v>131316.30308617567</v>
      </c>
      <c r="F25" s="32"/>
      <c r="G25" s="33" t="s">
        <v>9</v>
      </c>
      <c r="H25" s="33"/>
      <c r="I25" s="33">
        <v>16611929.403803585</v>
      </c>
    </row>
    <row r="26" spans="2:9" ht="12.75">
      <c r="B26" s="19">
        <v>12</v>
      </c>
      <c r="C26" s="32">
        <v>6915254.3676461885</v>
      </c>
      <c r="D26" s="32"/>
      <c r="E26" s="33" t="s">
        <v>9</v>
      </c>
      <c r="F26" s="32"/>
      <c r="G26" s="33" t="s">
        <v>9</v>
      </c>
      <c r="H26" s="33"/>
      <c r="I26" s="33">
        <v>6915254.3676461885</v>
      </c>
    </row>
    <row r="27" spans="2:9" ht="12.75">
      <c r="B27" s="19">
        <v>13</v>
      </c>
      <c r="C27" s="32">
        <v>102319.97650742924</v>
      </c>
      <c r="D27" s="32"/>
      <c r="E27" s="33">
        <v>738419.6430155288</v>
      </c>
      <c r="F27" s="32"/>
      <c r="G27" s="33">
        <v>63.09029448549214</v>
      </c>
      <c r="H27" s="33"/>
      <c r="I27" s="33">
        <v>840802.7098174435</v>
      </c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77" t="s">
        <v>8</v>
      </c>
      <c r="C29" s="34">
        <v>198098598.32083884</v>
      </c>
      <c r="D29" s="77"/>
      <c r="E29" s="34">
        <v>35254122.48223972</v>
      </c>
      <c r="F29" s="77"/>
      <c r="G29" s="34">
        <v>644449.703164113</v>
      </c>
      <c r="H29" s="34"/>
      <c r="I29" s="34">
        <v>233997170.50624266</v>
      </c>
    </row>
    <row r="30" spans="2:9" ht="12.75">
      <c r="B30" s="36"/>
      <c r="C30" s="36"/>
      <c r="D30" s="36"/>
      <c r="E30" s="36"/>
      <c r="F30" s="36"/>
      <c r="G30" s="36"/>
      <c r="H30" s="36"/>
      <c r="I30" s="36"/>
    </row>
    <row r="31" spans="2:9" ht="12.75">
      <c r="B31" s="40"/>
      <c r="C31" s="40"/>
      <c r="D31" s="40"/>
      <c r="E31" s="40"/>
      <c r="F31" s="40"/>
      <c r="G31" s="40"/>
      <c r="H31" s="40"/>
      <c r="I31" s="40"/>
    </row>
    <row r="32" spans="3:9" ht="12.75">
      <c r="C32" s="34"/>
      <c r="D32" s="77"/>
      <c r="E32" s="34"/>
      <c r="F32" s="77"/>
      <c r="G32" s="34"/>
      <c r="H32" s="34"/>
      <c r="I32" s="34"/>
    </row>
    <row r="37" spans="3:9" ht="12.75">
      <c r="C37" s="70"/>
      <c r="E37" s="70"/>
      <c r="G37" s="70"/>
      <c r="I37" s="70"/>
    </row>
  </sheetData>
  <sheetProtection/>
  <mergeCells count="4">
    <mergeCell ref="D10:E10"/>
    <mergeCell ref="F10:G10"/>
    <mergeCell ref="D11:E11"/>
    <mergeCell ref="F11:G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3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10.421875" style="1" customWidth="1"/>
    <col min="3" max="14" width="12.421875" style="1" customWidth="1"/>
    <col min="15" max="16" width="12.421875" style="41" customWidth="1"/>
    <col min="17" max="156" width="10.28125" style="41" customWidth="1"/>
    <col min="157" max="157" width="9.140625" style="41" customWidth="1"/>
    <col min="158" max="158" width="10.421875" style="41" customWidth="1"/>
    <col min="159" max="161" width="10.28125" style="41" customWidth="1"/>
    <col min="162" max="162" width="11.8515625" style="41" customWidth="1"/>
    <col min="163" max="170" width="10.28125" style="41" customWidth="1"/>
    <col min="171" max="232" width="13.7109375" style="41" customWidth="1"/>
    <col min="233" max="233" width="15.421875" style="41" customWidth="1"/>
    <col min="234" max="238" width="10.28125" style="41" customWidth="1"/>
    <col min="239" max="239" width="9.140625" style="41" customWidth="1"/>
    <col min="240" max="16384" width="10.28125" style="41" customWidth="1"/>
  </cols>
  <sheetData>
    <row r="4" spans="2:3" ht="12.75">
      <c r="B4" s="25" t="s">
        <v>122</v>
      </c>
      <c r="C4" s="17"/>
    </row>
    <row r="5" spans="2:3" ht="12.75">
      <c r="B5" s="25" t="s">
        <v>63</v>
      </c>
      <c r="C5" s="17"/>
    </row>
    <row r="6" spans="2:3" ht="12.75">
      <c r="B6" s="76" t="s">
        <v>134</v>
      </c>
      <c r="C6" s="17"/>
    </row>
    <row r="7" ht="12.75">
      <c r="C7" s="17"/>
    </row>
    <row r="8" spans="2:15" ht="12.75">
      <c r="B8" s="77"/>
      <c r="O8" s="1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s="39" customFormat="1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1:15" s="39" customFormat="1" ht="12.75">
      <c r="A14" s="41"/>
      <c r="B14" s="63">
        <v>1</v>
      </c>
      <c r="C14" s="9">
        <v>467603.50693990925</v>
      </c>
      <c r="D14" s="9">
        <v>195.0684704296614</v>
      </c>
      <c r="E14" s="9">
        <v>2789.6719822733075</v>
      </c>
      <c r="F14" s="9">
        <v>3389366.499784603</v>
      </c>
      <c r="G14" s="9" t="s">
        <v>9</v>
      </c>
      <c r="H14" s="9">
        <v>2976.3809935005893</v>
      </c>
      <c r="I14" s="9">
        <v>121379.27020683134</v>
      </c>
      <c r="J14" s="9">
        <v>1.6989857393958416E-15</v>
      </c>
      <c r="K14" s="9">
        <v>26879.804816077103</v>
      </c>
      <c r="L14" s="9" t="s">
        <v>9</v>
      </c>
      <c r="M14" s="9">
        <v>20605.909844696675</v>
      </c>
      <c r="N14" s="9">
        <v>16469.664474709214</v>
      </c>
      <c r="O14" s="62">
        <v>4048265.77751303</v>
      </c>
    </row>
    <row r="15" spans="1:15" s="39" customFormat="1" ht="12.75">
      <c r="A15" s="41"/>
      <c r="B15" s="19">
        <v>2</v>
      </c>
      <c r="C15" s="9">
        <v>29.042705695142725</v>
      </c>
      <c r="D15" s="9">
        <v>228358.8504617276</v>
      </c>
      <c r="E15" s="9" t="s">
        <v>9</v>
      </c>
      <c r="F15" s="9">
        <v>1562254.1575002836</v>
      </c>
      <c r="G15" s="9" t="s">
        <v>9</v>
      </c>
      <c r="H15" s="9" t="s">
        <v>9</v>
      </c>
      <c r="I15" s="9">
        <v>6499.571602189886</v>
      </c>
      <c r="J15" s="9" t="s">
        <v>9</v>
      </c>
      <c r="K15" s="9" t="s">
        <v>9</v>
      </c>
      <c r="L15" s="9" t="s">
        <v>9</v>
      </c>
      <c r="M15" s="9">
        <v>232.76644755018071</v>
      </c>
      <c r="N15" s="9" t="s">
        <v>9</v>
      </c>
      <c r="O15" s="62">
        <v>1797374.3887174465</v>
      </c>
    </row>
    <row r="16" spans="1:15" s="39" customFormat="1" ht="12.75">
      <c r="A16" s="41"/>
      <c r="B16" s="19">
        <v>3</v>
      </c>
      <c r="C16" s="9">
        <v>37006.93290008682</v>
      </c>
      <c r="D16" s="9">
        <v>2.391477686787275E-18</v>
      </c>
      <c r="E16" s="9">
        <v>2501888.9342277935</v>
      </c>
      <c r="F16" s="9">
        <v>3476586.974117211</v>
      </c>
      <c r="G16" s="9">
        <v>939503.9643493268</v>
      </c>
      <c r="H16" s="9">
        <v>75405.95661142445</v>
      </c>
      <c r="I16" s="9">
        <v>1323.9622430935488</v>
      </c>
      <c r="J16" s="9">
        <v>0.3960371953422846</v>
      </c>
      <c r="K16" s="9">
        <v>7230.215499299541</v>
      </c>
      <c r="L16" s="9" t="s">
        <v>9</v>
      </c>
      <c r="M16" s="9">
        <v>0.3534763528848633</v>
      </c>
      <c r="N16" s="9" t="s">
        <v>9</v>
      </c>
      <c r="O16" s="62">
        <v>7038947.6894617835</v>
      </c>
    </row>
    <row r="17" spans="1:15" s="39" customFormat="1" ht="12.75">
      <c r="A17" s="41"/>
      <c r="B17" s="19">
        <v>4</v>
      </c>
      <c r="C17" s="9">
        <v>1455369.110705517</v>
      </c>
      <c r="D17" s="9">
        <v>694833.1075754154</v>
      </c>
      <c r="E17" s="9">
        <v>2718960.1239721947</v>
      </c>
      <c r="F17" s="9">
        <v>9884514.85185176</v>
      </c>
      <c r="G17" s="9">
        <v>737342.4830319403</v>
      </c>
      <c r="H17" s="9">
        <v>4234090.684821602</v>
      </c>
      <c r="I17" s="9">
        <v>2639606.7110461155</v>
      </c>
      <c r="J17" s="9">
        <v>2945968.4123939187</v>
      </c>
      <c r="K17" s="9">
        <v>1195059.6503560496</v>
      </c>
      <c r="L17" s="9" t="s">
        <v>9</v>
      </c>
      <c r="M17" s="9">
        <v>1158425.211791859</v>
      </c>
      <c r="N17" s="9">
        <v>752028.7820861571</v>
      </c>
      <c r="O17" s="62">
        <v>28416199.12963253</v>
      </c>
    </row>
    <row r="18" spans="1:15" s="39" customFormat="1" ht="12.75">
      <c r="A18" s="41"/>
      <c r="B18" s="19">
        <v>5</v>
      </c>
      <c r="C18" s="9">
        <v>78488.65079356969</v>
      </c>
      <c r="D18" s="9">
        <v>8944.922861515246</v>
      </c>
      <c r="E18" s="9">
        <v>1354344.045968744</v>
      </c>
      <c r="F18" s="9">
        <v>1142503.288308797</v>
      </c>
      <c r="G18" s="9">
        <v>4023480.834633234</v>
      </c>
      <c r="H18" s="9">
        <v>62368.61102280381</v>
      </c>
      <c r="I18" s="9">
        <v>401578.20397623297</v>
      </c>
      <c r="J18" s="9">
        <v>158904.96802761243</v>
      </c>
      <c r="K18" s="9">
        <v>207350.31031634848</v>
      </c>
      <c r="L18" s="9" t="s">
        <v>9</v>
      </c>
      <c r="M18" s="9">
        <v>316703.8025258308</v>
      </c>
      <c r="N18" s="9">
        <v>180132.38724766055</v>
      </c>
      <c r="O18" s="62">
        <v>7934800.025682348</v>
      </c>
    </row>
    <row r="19" spans="1:15" s="39" customFormat="1" ht="12.75">
      <c r="A19" s="41"/>
      <c r="B19" s="19">
        <v>6</v>
      </c>
      <c r="C19" s="9">
        <v>13862.10643203331</v>
      </c>
      <c r="D19" s="9">
        <v>5735.569984186322</v>
      </c>
      <c r="E19" s="9">
        <v>18271.54440087482</v>
      </c>
      <c r="F19" s="9">
        <v>70162.52230979544</v>
      </c>
      <c r="G19" s="9">
        <v>74677.86967136487</v>
      </c>
      <c r="H19" s="9">
        <v>11741.749869804564</v>
      </c>
      <c r="I19" s="9">
        <v>189263.6820680072</v>
      </c>
      <c r="J19" s="9">
        <v>111897.29739017393</v>
      </c>
      <c r="K19" s="9">
        <v>147005.290327025</v>
      </c>
      <c r="L19" s="9">
        <v>1311675.53859048</v>
      </c>
      <c r="M19" s="9">
        <v>143568.65825404885</v>
      </c>
      <c r="N19" s="9">
        <v>252412.23810512864</v>
      </c>
      <c r="O19" s="62">
        <v>2350274.067402923</v>
      </c>
    </row>
    <row r="20" spans="1:15" s="39" customFormat="1" ht="12.75">
      <c r="A20" s="41"/>
      <c r="B20" s="19">
        <v>7</v>
      </c>
      <c r="C20" s="9">
        <v>364134.9766083781</v>
      </c>
      <c r="D20" s="9">
        <v>71239.38311959742</v>
      </c>
      <c r="E20" s="9">
        <v>353465.3629737091</v>
      </c>
      <c r="F20" s="9">
        <v>1522653.1616399263</v>
      </c>
      <c r="G20" s="9">
        <v>60530.843160405006</v>
      </c>
      <c r="H20" s="9">
        <v>934603.8079635669</v>
      </c>
      <c r="I20" s="9">
        <v>1359934.1427348005</v>
      </c>
      <c r="J20" s="9">
        <v>936070.5439028846</v>
      </c>
      <c r="K20" s="9">
        <v>475755.6548186606</v>
      </c>
      <c r="L20" s="9" t="s">
        <v>9</v>
      </c>
      <c r="M20" s="9">
        <v>533913.2782061154</v>
      </c>
      <c r="N20" s="9">
        <v>107787.56284836133</v>
      </c>
      <c r="O20" s="62">
        <v>6720088.717976404</v>
      </c>
    </row>
    <row r="21" spans="1:15" s="39" customFormat="1" ht="12.75">
      <c r="A21" s="41"/>
      <c r="B21" s="19">
        <v>8</v>
      </c>
      <c r="C21" s="9">
        <v>135224.03010546148</v>
      </c>
      <c r="D21" s="9">
        <v>107874.63368188268</v>
      </c>
      <c r="E21" s="9">
        <v>477089.36870456726</v>
      </c>
      <c r="F21" s="9">
        <v>1591944.5203428739</v>
      </c>
      <c r="G21" s="9">
        <v>139848.46792839706</v>
      </c>
      <c r="H21" s="9">
        <v>200105.36769451547</v>
      </c>
      <c r="I21" s="9">
        <v>2050133.5922832575</v>
      </c>
      <c r="J21" s="9">
        <v>4202138.958239998</v>
      </c>
      <c r="K21" s="9">
        <v>653391.2318144807</v>
      </c>
      <c r="L21" s="9" t="s">
        <v>9</v>
      </c>
      <c r="M21" s="9">
        <v>210010.75928338408</v>
      </c>
      <c r="N21" s="9">
        <v>180001.15314297637</v>
      </c>
      <c r="O21" s="62">
        <v>9947762.083221793</v>
      </c>
    </row>
    <row r="22" spans="1:15" s="39" customFormat="1" ht="12.75">
      <c r="A22" s="41"/>
      <c r="B22" s="19">
        <v>9</v>
      </c>
      <c r="C22" s="9">
        <v>1127771.6239364</v>
      </c>
      <c r="D22" s="9">
        <v>129419.46458157816</v>
      </c>
      <c r="E22" s="9">
        <v>1928229.095881729</v>
      </c>
      <c r="F22" s="9">
        <v>3957270.9612467443</v>
      </c>
      <c r="G22" s="9">
        <v>376584.71716944926</v>
      </c>
      <c r="H22" s="9">
        <v>1624724.8273775205</v>
      </c>
      <c r="I22" s="9">
        <v>5153967.644952749</v>
      </c>
      <c r="J22" s="9">
        <v>2294252.0589166493</v>
      </c>
      <c r="K22" s="9">
        <v>6854299.629886263</v>
      </c>
      <c r="L22" s="9">
        <v>136697.45520615345</v>
      </c>
      <c r="M22" s="9">
        <v>1509013.0305709273</v>
      </c>
      <c r="N22" s="9">
        <v>539126.1955060286</v>
      </c>
      <c r="O22" s="62">
        <v>25631356.70523219</v>
      </c>
    </row>
    <row r="23" spans="1:15" s="39" customFormat="1" ht="12.75">
      <c r="A23" s="41"/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1:15" s="39" customFormat="1" ht="12.75">
      <c r="A24" s="41"/>
      <c r="B24" s="19">
        <v>11</v>
      </c>
      <c r="C24" s="9">
        <v>17472.451147241864</v>
      </c>
      <c r="D24" s="9">
        <v>2986.6266461679643</v>
      </c>
      <c r="E24" s="9">
        <v>34146.55653105225</v>
      </c>
      <c r="F24" s="9">
        <v>57864.11512495701</v>
      </c>
      <c r="G24" s="9">
        <v>39227.55756549771</v>
      </c>
      <c r="H24" s="9">
        <v>11103.471721982154</v>
      </c>
      <c r="I24" s="9">
        <v>51926.22010803369</v>
      </c>
      <c r="J24" s="9">
        <v>115414.86585297246</v>
      </c>
      <c r="K24" s="9">
        <v>41914.098370043204</v>
      </c>
      <c r="L24" s="9" t="s">
        <v>9</v>
      </c>
      <c r="M24" s="9">
        <v>680952.9100175316</v>
      </c>
      <c r="N24" s="9">
        <v>140541.70645598884</v>
      </c>
      <c r="O24" s="62">
        <v>1193550.5795414688</v>
      </c>
    </row>
    <row r="25" spans="1:15" s="39" customFormat="1" ht="12.75">
      <c r="A25" s="41"/>
      <c r="B25" s="19">
        <v>12</v>
      </c>
      <c r="C25" s="9">
        <v>1382.997145699309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20017.280794811926</v>
      </c>
      <c r="J25" s="9">
        <v>10792.7207185837</v>
      </c>
      <c r="K25" s="9" t="s">
        <v>9</v>
      </c>
      <c r="L25" s="9" t="s">
        <v>9</v>
      </c>
      <c r="M25" s="9">
        <v>911.6987548450688</v>
      </c>
      <c r="N25" s="9" t="s">
        <v>9</v>
      </c>
      <c r="O25" s="62">
        <v>33104.697413940004</v>
      </c>
    </row>
    <row r="26" spans="1:15" s="39" customFormat="1" ht="12.75">
      <c r="A26" s="41"/>
      <c r="B26" s="19">
        <v>13</v>
      </c>
      <c r="C26" s="9">
        <v>3.107514245925813E-12</v>
      </c>
      <c r="D26" s="9">
        <v>4.001776687800884E-11</v>
      </c>
      <c r="E26" s="9">
        <v>-2.4470656057040685E-10</v>
      </c>
      <c r="F26" s="9">
        <v>267956.4841154184</v>
      </c>
      <c r="G26" s="9">
        <v>1.1573320080060512E-10</v>
      </c>
      <c r="H26" s="9">
        <v>104.18474515604004</v>
      </c>
      <c r="I26" s="9">
        <v>1.8463031103976846E-10</v>
      </c>
      <c r="J26" s="9">
        <v>3.6669112191134445E-11</v>
      </c>
      <c r="K26" s="9">
        <v>0.5427382576293798</v>
      </c>
      <c r="L26" s="9" t="s">
        <v>9</v>
      </c>
      <c r="M26" s="9">
        <v>4.4327874704208625E-12</v>
      </c>
      <c r="N26" s="9">
        <v>1.341667672309438E-10</v>
      </c>
      <c r="O26" s="62">
        <v>268061.21159883233</v>
      </c>
    </row>
    <row r="27" spans="1:14" s="39" customFormat="1" ht="12.75">
      <c r="A27" s="41"/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s="39" customFormat="1" ht="12.75">
      <c r="A28" s="40"/>
      <c r="B28" s="77" t="s">
        <v>8</v>
      </c>
      <c r="C28" s="34">
        <v>3698345.429419992</v>
      </c>
      <c r="D28" s="34">
        <v>1249587.6273825006</v>
      </c>
      <c r="E28" s="34">
        <v>9389184.70464294</v>
      </c>
      <c r="F28" s="34">
        <v>26923077.536342368</v>
      </c>
      <c r="G28" s="34">
        <v>6391196.737509617</v>
      </c>
      <c r="H28" s="34">
        <v>7157225.042821878</v>
      </c>
      <c r="I28" s="34">
        <v>11995630.282016125</v>
      </c>
      <c r="J28" s="34">
        <v>10775440.221479988</v>
      </c>
      <c r="K28" s="34">
        <v>9608886.428942505</v>
      </c>
      <c r="L28" s="34">
        <v>1448372.9937966336</v>
      </c>
      <c r="M28" s="34">
        <v>4574338.379173142</v>
      </c>
      <c r="N28" s="34">
        <v>2168499.6898670103</v>
      </c>
      <c r="O28" s="34">
        <v>95379785.07339467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4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2" ht="12.75">
      <c r="O32" s="34"/>
    </row>
    <row r="33" ht="12.75">
      <c r="O33" s="7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9.8515625" style="41" customWidth="1"/>
    <col min="3" max="3" width="3.140625" style="41" customWidth="1"/>
    <col min="4" max="4" width="11.7109375" style="41" bestFit="1" customWidth="1"/>
    <col min="5" max="5" width="4.28125" style="41" customWidth="1"/>
    <col min="6" max="6" width="10.8515625" style="41" bestFit="1" customWidth="1"/>
    <col min="7" max="7" width="4.28125" style="41" customWidth="1"/>
    <col min="8" max="8" width="10.421875" style="41" bestFit="1" customWidth="1"/>
    <col min="9" max="9" width="4.28125" style="41" customWidth="1"/>
    <col min="10" max="10" width="12.28125" style="41" bestFit="1" customWidth="1"/>
    <col min="11" max="11" width="4.28125" style="41" customWidth="1"/>
    <col min="12" max="12" width="12.140625" style="41" bestFit="1" customWidth="1"/>
    <col min="13" max="13" width="4.28125" style="41" customWidth="1"/>
    <col min="14" max="14" width="10.421875" style="41" bestFit="1" customWidth="1"/>
    <col min="15" max="15" width="4.28125" style="41" customWidth="1"/>
    <col min="16" max="16" width="13.8515625" style="41" customWidth="1"/>
    <col min="17" max="17" width="4.28125" style="41" customWidth="1"/>
    <col min="18" max="18" width="16.00390625" style="41" customWidth="1"/>
    <col min="19" max="19" width="4.28125" style="41" customWidth="1"/>
    <col min="20" max="20" width="11.7109375" style="41" customWidth="1"/>
    <col min="21" max="21" width="10.28125" style="41" customWidth="1"/>
    <col min="22" max="22" width="11.8515625" style="41" customWidth="1"/>
    <col min="23" max="30" width="10.28125" style="41" customWidth="1"/>
    <col min="31" max="31" width="13.8515625" style="41" customWidth="1"/>
    <col min="32" max="32" width="11.57421875" style="41" customWidth="1"/>
    <col min="33" max="40" width="14.57421875" style="41" customWidth="1"/>
    <col min="41" max="41" width="12.28125" style="41" customWidth="1"/>
    <col min="42" max="43" width="11.57421875" style="41" customWidth="1"/>
    <col min="44" max="44" width="14.28125" style="41" bestFit="1" customWidth="1"/>
    <col min="45" max="46" width="14.28125" style="41" customWidth="1"/>
    <col min="47" max="47" width="11.57421875" style="41" customWidth="1"/>
    <col min="48" max="51" width="9.28125" style="41" customWidth="1"/>
    <col min="52" max="52" width="11.57421875" style="41" customWidth="1"/>
    <col min="53" max="53" width="10.57421875" style="41" bestFit="1" customWidth="1"/>
    <col min="54" max="54" width="8.00390625" style="41" customWidth="1"/>
    <col min="55" max="55" width="10.57421875" style="41" bestFit="1" customWidth="1"/>
    <col min="56" max="56" width="8.00390625" style="41" customWidth="1"/>
    <col min="57" max="57" width="10.57421875" style="41" bestFit="1" customWidth="1"/>
    <col min="58" max="61" width="9.28125" style="41" customWidth="1"/>
    <col min="62" max="62" width="11.57421875" style="41" bestFit="1" customWidth="1"/>
    <col min="63" max="16384" width="10.28125" style="41" customWidth="1"/>
  </cols>
  <sheetData>
    <row r="1" spans="11:24" ht="15"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1:24" ht="15"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4" spans="2:20" ht="12.75">
      <c r="B4" s="25" t="s">
        <v>123</v>
      </c>
      <c r="C4" s="2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2:20" ht="12.75">
      <c r="B5" s="25" t="s">
        <v>64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2:20" ht="12.75">
      <c r="B6" s="76" t="s">
        <v>134</v>
      </c>
      <c r="C6" s="7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3:20" ht="12.75">
      <c r="C7" s="7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2:20" ht="12.75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20" ht="4.5" customHeight="1"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</row>
    <row r="10" spans="1:22" s="42" customFormat="1" ht="11.25">
      <c r="A10" s="43"/>
      <c r="B10" s="23"/>
      <c r="C10" s="23"/>
      <c r="D10" s="22"/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18" s="39" customFormat="1" ht="12.75" customHeight="1">
      <c r="A15" s="41"/>
      <c r="B15" s="48"/>
      <c r="C15" s="4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 ht="12.75">
      <c r="A16" s="41"/>
      <c r="B16" s="63">
        <v>1</v>
      </c>
      <c r="C16" s="19"/>
      <c r="D16" s="60">
        <v>4048265.777513029</v>
      </c>
      <c r="E16" s="60"/>
      <c r="F16" s="60">
        <v>905788.2664552676</v>
      </c>
      <c r="G16" s="60"/>
      <c r="H16" s="60" t="s">
        <v>9</v>
      </c>
      <c r="I16" s="60"/>
      <c r="J16" s="60">
        <v>-7.643047865713015E-07</v>
      </c>
      <c r="K16" s="60"/>
      <c r="L16" s="60">
        <v>267984.3546822656</v>
      </c>
      <c r="M16" s="60"/>
      <c r="N16" s="60">
        <v>164557.97900744583</v>
      </c>
      <c r="O16" s="60"/>
      <c r="P16" s="60">
        <v>1308169.420183768</v>
      </c>
      <c r="Q16" s="62"/>
      <c r="R16" s="62">
        <v>2646500.0203279825</v>
      </c>
      <c r="S16" s="62"/>
      <c r="T16" s="62">
        <v>6694765.797841012</v>
      </c>
      <c r="U16" s="40"/>
      <c r="V16" s="40"/>
      <c r="W16" s="20"/>
      <c r="X16" s="20"/>
    </row>
    <row r="17" spans="1:24" s="39" customFormat="1" ht="12.75">
      <c r="A17" s="41"/>
      <c r="B17" s="19">
        <v>2</v>
      </c>
      <c r="C17" s="19"/>
      <c r="D17" s="62">
        <v>1797374.388717446</v>
      </c>
      <c r="E17" s="62"/>
      <c r="F17" s="62">
        <v>61798.45947341088</v>
      </c>
      <c r="G17" s="62"/>
      <c r="H17" s="62" t="s">
        <v>9</v>
      </c>
      <c r="I17" s="62"/>
      <c r="J17" s="62" t="s">
        <v>9</v>
      </c>
      <c r="K17" s="62"/>
      <c r="L17" s="62" t="s">
        <v>9</v>
      </c>
      <c r="M17" s="62"/>
      <c r="N17" s="62">
        <v>-9953.666400669907</v>
      </c>
      <c r="O17" s="62"/>
      <c r="P17" s="62">
        <v>41377.425222991056</v>
      </c>
      <c r="Q17" s="62"/>
      <c r="R17" s="62">
        <v>93222.21829573203</v>
      </c>
      <c r="S17" s="62"/>
      <c r="T17" s="62">
        <v>1890596.607013178</v>
      </c>
      <c r="U17" s="40"/>
      <c r="V17" s="40"/>
      <c r="W17" s="20"/>
      <c r="X17" s="20"/>
    </row>
    <row r="18" spans="1:24" s="39" customFormat="1" ht="12.75">
      <c r="A18" s="41"/>
      <c r="B18" s="19">
        <v>3</v>
      </c>
      <c r="C18" s="19"/>
      <c r="D18" s="62">
        <v>7038947.689461785</v>
      </c>
      <c r="E18" s="62"/>
      <c r="F18" s="62" t="s">
        <v>9</v>
      </c>
      <c r="G18" s="62"/>
      <c r="H18" s="62" t="s">
        <v>9</v>
      </c>
      <c r="I18" s="62"/>
      <c r="J18" s="62" t="s">
        <v>9</v>
      </c>
      <c r="K18" s="62"/>
      <c r="L18" s="62" t="s">
        <v>9</v>
      </c>
      <c r="M18" s="62"/>
      <c r="N18" s="62">
        <v>276101.13700562</v>
      </c>
      <c r="O18" s="62"/>
      <c r="P18" s="62">
        <v>22602811.68663893</v>
      </c>
      <c r="Q18" s="62"/>
      <c r="R18" s="62">
        <v>22878912.82364455</v>
      </c>
      <c r="S18" s="62"/>
      <c r="T18" s="62">
        <v>29917860.513106335</v>
      </c>
      <c r="U18" s="40"/>
      <c r="V18" s="40"/>
      <c r="W18" s="20"/>
      <c r="X18" s="20"/>
    </row>
    <row r="19" spans="1:24" s="39" customFormat="1" ht="12.75">
      <c r="A19" s="41"/>
      <c r="B19" s="19">
        <v>4</v>
      </c>
      <c r="C19" s="19"/>
      <c r="D19" s="62">
        <v>28416199.129632678</v>
      </c>
      <c r="E19" s="62"/>
      <c r="F19" s="62">
        <v>17028260.733854815</v>
      </c>
      <c r="G19" s="62"/>
      <c r="H19" s="62" t="s">
        <v>9</v>
      </c>
      <c r="I19" s="62"/>
      <c r="J19" s="62">
        <v>58032.17523015501</v>
      </c>
      <c r="K19" s="62"/>
      <c r="L19" s="62">
        <v>6744490.21695655</v>
      </c>
      <c r="M19" s="62"/>
      <c r="N19" s="62">
        <v>1011154.5993178894</v>
      </c>
      <c r="O19" s="62"/>
      <c r="P19" s="62">
        <v>11146041.483617716</v>
      </c>
      <c r="Q19" s="62"/>
      <c r="R19" s="62">
        <v>35987979.20897713</v>
      </c>
      <c r="S19" s="62"/>
      <c r="T19" s="62">
        <v>64404178.338609815</v>
      </c>
      <c r="U19" s="40"/>
      <c r="V19" s="40"/>
      <c r="W19" s="20"/>
      <c r="X19" s="20"/>
    </row>
    <row r="20" spans="1:24" s="39" customFormat="1" ht="12.75">
      <c r="A20" s="41"/>
      <c r="B20" s="19">
        <v>5</v>
      </c>
      <c r="C20" s="19"/>
      <c r="D20" s="62">
        <v>7934800.0256823525</v>
      </c>
      <c r="E20" s="62"/>
      <c r="F20" s="62">
        <v>1705401.1166206817</v>
      </c>
      <c r="G20" s="62"/>
      <c r="H20" s="62" t="s">
        <v>9</v>
      </c>
      <c r="I20" s="62"/>
      <c r="J20" s="62">
        <v>42582.655824103254</v>
      </c>
      <c r="K20" s="62"/>
      <c r="L20" s="62" t="s">
        <v>9</v>
      </c>
      <c r="M20" s="62"/>
      <c r="N20" s="62" t="s">
        <v>9</v>
      </c>
      <c r="O20" s="62"/>
      <c r="P20" s="62" t="s">
        <v>9</v>
      </c>
      <c r="Q20" s="62"/>
      <c r="R20" s="62">
        <v>1747983.7724447849</v>
      </c>
      <c r="S20" s="62"/>
      <c r="T20" s="62">
        <v>9682783.798127137</v>
      </c>
      <c r="U20" s="40"/>
      <c r="V20" s="40"/>
      <c r="W20" s="20"/>
      <c r="X20" s="20"/>
    </row>
    <row r="21" spans="1:24" s="39" customFormat="1" ht="12.75">
      <c r="A21" s="41"/>
      <c r="B21" s="19">
        <v>6</v>
      </c>
      <c r="C21" s="19"/>
      <c r="D21" s="62">
        <v>2350274.067402921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>
        <v>12434390.289859658</v>
      </c>
      <c r="M21" s="62"/>
      <c r="N21" s="62" t="s">
        <v>9</v>
      </c>
      <c r="O21" s="62"/>
      <c r="P21" s="62" t="s">
        <v>9</v>
      </c>
      <c r="Q21" s="62"/>
      <c r="R21" s="62">
        <v>12434390.289859658</v>
      </c>
      <c r="S21" s="62"/>
      <c r="T21" s="62">
        <v>14784664.35726258</v>
      </c>
      <c r="U21" s="40"/>
      <c r="V21" s="40"/>
      <c r="W21" s="20"/>
      <c r="X21" s="20"/>
    </row>
    <row r="22" spans="1:24" s="39" customFormat="1" ht="12.75">
      <c r="A22" s="41"/>
      <c r="B22" s="19">
        <v>7</v>
      </c>
      <c r="C22" s="19"/>
      <c r="D22" s="62">
        <v>6720088.71797641</v>
      </c>
      <c r="E22" s="62"/>
      <c r="F22" s="62">
        <v>11194355.196892714</v>
      </c>
      <c r="G22" s="62"/>
      <c r="H22" s="62" t="s">
        <v>9</v>
      </c>
      <c r="I22" s="62"/>
      <c r="J22" s="62">
        <v>264680.63528328383</v>
      </c>
      <c r="K22" s="62"/>
      <c r="L22" s="62">
        <v>1967436.1798414104</v>
      </c>
      <c r="M22" s="62"/>
      <c r="N22" s="62">
        <v>0</v>
      </c>
      <c r="O22" s="62"/>
      <c r="P22" s="62">
        <v>1521921.5930231004</v>
      </c>
      <c r="Q22" s="62"/>
      <c r="R22" s="62">
        <v>14948393.60504051</v>
      </c>
      <c r="S22" s="62"/>
      <c r="T22" s="62">
        <v>21668482.32301692</v>
      </c>
      <c r="U22" s="40"/>
      <c r="V22" s="40"/>
      <c r="W22" s="20"/>
      <c r="X22" s="20"/>
    </row>
    <row r="23" spans="1:24" s="39" customFormat="1" ht="12.75">
      <c r="A23" s="41"/>
      <c r="B23" s="19">
        <v>8</v>
      </c>
      <c r="C23" s="19"/>
      <c r="D23" s="62">
        <v>9947762.083221797</v>
      </c>
      <c r="E23" s="62"/>
      <c r="F23" s="62">
        <v>6292789.418050347</v>
      </c>
      <c r="G23" s="62"/>
      <c r="H23" s="62" t="s">
        <v>9</v>
      </c>
      <c r="I23" s="62"/>
      <c r="J23" s="62">
        <v>-2.2737367544323206E-13</v>
      </c>
      <c r="K23" s="62"/>
      <c r="L23" s="62" t="s">
        <v>9</v>
      </c>
      <c r="M23" s="62"/>
      <c r="N23" s="62" t="s">
        <v>9</v>
      </c>
      <c r="O23" s="62"/>
      <c r="P23" s="62">
        <v>3747381.4947724976</v>
      </c>
      <c r="Q23" s="62"/>
      <c r="R23" s="62">
        <v>10040170.912822844</v>
      </c>
      <c r="S23" s="62"/>
      <c r="T23" s="62">
        <v>19987932.996044643</v>
      </c>
      <c r="U23" s="40"/>
      <c r="V23" s="40"/>
      <c r="W23" s="20"/>
      <c r="X23" s="20"/>
    </row>
    <row r="24" spans="1:24" s="39" customFormat="1" ht="12.75">
      <c r="A24" s="41"/>
      <c r="B24" s="19">
        <v>9</v>
      </c>
      <c r="C24" s="19"/>
      <c r="D24" s="62">
        <v>25631356.70523221</v>
      </c>
      <c r="E24" s="62"/>
      <c r="F24" s="62">
        <v>5724019.085174032</v>
      </c>
      <c r="G24" s="62"/>
      <c r="H24" s="62" t="s">
        <v>9</v>
      </c>
      <c r="I24" s="62"/>
      <c r="J24" s="62">
        <v>130714.86068014753</v>
      </c>
      <c r="K24" s="62"/>
      <c r="L24" s="62">
        <v>1479459.6219770769</v>
      </c>
      <c r="M24" s="62"/>
      <c r="N24" s="62" t="s">
        <v>9</v>
      </c>
      <c r="O24" s="62"/>
      <c r="P24" s="62">
        <v>881706.4597217297</v>
      </c>
      <c r="Q24" s="62"/>
      <c r="R24" s="62">
        <v>8215900.027552986</v>
      </c>
      <c r="S24" s="62"/>
      <c r="T24" s="62">
        <v>33847256.732785195</v>
      </c>
      <c r="U24" s="40"/>
      <c r="V24" s="40"/>
      <c r="W24" s="20"/>
      <c r="X24" s="20"/>
    </row>
    <row r="25" spans="1:24" s="39" customFormat="1" ht="12.75">
      <c r="A25" s="41"/>
      <c r="B25" s="137">
        <v>10</v>
      </c>
      <c r="C25" s="137"/>
      <c r="D25" s="62" t="s">
        <v>9</v>
      </c>
      <c r="E25" s="62"/>
      <c r="F25" s="62">
        <v>6750662.561168511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  <c r="Q25" s="62"/>
      <c r="R25" s="62">
        <v>6750662.561168511</v>
      </c>
      <c r="S25" s="62"/>
      <c r="T25" s="62">
        <v>6750662.561168511</v>
      </c>
      <c r="U25" s="40"/>
      <c r="V25" s="40"/>
      <c r="W25" s="20"/>
      <c r="X25" s="20"/>
    </row>
    <row r="26" spans="1:24" s="39" customFormat="1" ht="12.75">
      <c r="A26" s="41"/>
      <c r="B26" s="19">
        <v>11</v>
      </c>
      <c r="C26" s="19"/>
      <c r="D26" s="62">
        <v>1193550.5795414702</v>
      </c>
      <c r="E26" s="62"/>
      <c r="F26" s="62">
        <v>8321320.036063476</v>
      </c>
      <c r="G26" s="62"/>
      <c r="H26" s="62">
        <v>811194.0299421557</v>
      </c>
      <c r="I26" s="62"/>
      <c r="J26" s="62">
        <v>6271587.897699122</v>
      </c>
      <c r="K26" s="62"/>
      <c r="L26" s="62" t="s">
        <v>9</v>
      </c>
      <c r="M26" s="62"/>
      <c r="N26" s="62" t="s">
        <v>9</v>
      </c>
      <c r="O26" s="62"/>
      <c r="P26" s="62">
        <v>14276.860557359098</v>
      </c>
      <c r="Q26" s="62"/>
      <c r="R26" s="62">
        <v>15418378.824262112</v>
      </c>
      <c r="S26" s="62"/>
      <c r="T26" s="62">
        <v>16611929.403803583</v>
      </c>
      <c r="U26" s="40"/>
      <c r="V26" s="40"/>
      <c r="W26" s="20"/>
      <c r="X26" s="20"/>
    </row>
    <row r="27" spans="1:24" s="39" customFormat="1" ht="12.75">
      <c r="A27" s="41"/>
      <c r="B27" s="19">
        <v>12</v>
      </c>
      <c r="C27" s="19"/>
      <c r="D27" s="62">
        <v>33104.69741394</v>
      </c>
      <c r="E27" s="62"/>
      <c r="F27" s="62">
        <v>86094.00358507998</v>
      </c>
      <c r="G27" s="62"/>
      <c r="H27" s="62" t="s">
        <v>9</v>
      </c>
      <c r="I27" s="62"/>
      <c r="J27" s="62">
        <v>6796055.666647169</v>
      </c>
      <c r="K27" s="62"/>
      <c r="L27" s="62" t="s">
        <v>9</v>
      </c>
      <c r="M27" s="62"/>
      <c r="N27" s="62" t="s">
        <v>9</v>
      </c>
      <c r="O27" s="62"/>
      <c r="P27" s="62">
        <v>-3.637978807091713E-12</v>
      </c>
      <c r="Q27" s="62"/>
      <c r="R27" s="62">
        <v>6882149.6702322485</v>
      </c>
      <c r="S27" s="62"/>
      <c r="T27" s="62">
        <v>6915254.3676461885</v>
      </c>
      <c r="U27" s="40"/>
      <c r="V27" s="40"/>
      <c r="W27" s="20"/>
      <c r="X27" s="20"/>
    </row>
    <row r="28" spans="1:23" s="39" customFormat="1" ht="12.75">
      <c r="A28" s="40"/>
      <c r="B28" s="19">
        <v>13</v>
      </c>
      <c r="C28" s="19"/>
      <c r="D28" s="62">
        <v>268061.2115988324</v>
      </c>
      <c r="E28" s="62"/>
      <c r="F28" s="62">
        <v>-244498.09694951575</v>
      </c>
      <c r="G28" s="62"/>
      <c r="H28" s="62" t="s">
        <v>9</v>
      </c>
      <c r="I28" s="62"/>
      <c r="J28" s="62" t="s">
        <v>9</v>
      </c>
      <c r="K28" s="62"/>
      <c r="L28" s="62">
        <v>-164486.37055577818</v>
      </c>
      <c r="M28" s="62"/>
      <c r="N28" s="62">
        <v>-571.3062068654783</v>
      </c>
      <c r="O28" s="62"/>
      <c r="P28" s="62">
        <v>982297.2719307947</v>
      </c>
      <c r="Q28" s="62"/>
      <c r="R28" s="62">
        <v>572741.4982186353</v>
      </c>
      <c r="S28" s="62"/>
      <c r="T28" s="62">
        <v>840802.7098174677</v>
      </c>
      <c r="U28" s="40"/>
      <c r="V28" s="40"/>
      <c r="W28" s="20"/>
    </row>
    <row r="29" spans="1:22" s="39" customFormat="1" ht="12.75">
      <c r="A29" s="40"/>
      <c r="B29" s="40"/>
      <c r="C29" s="4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0"/>
      <c r="V29" s="40"/>
    </row>
    <row r="30" spans="1:22" s="39" customFormat="1" ht="12.75">
      <c r="A30" s="41"/>
      <c r="B30" s="77" t="s">
        <v>8</v>
      </c>
      <c r="C30" s="77"/>
      <c r="D30" s="61">
        <v>95379785.07339486</v>
      </c>
      <c r="E30" s="61"/>
      <c r="F30" s="61">
        <v>57825990.780388825</v>
      </c>
      <c r="G30" s="61"/>
      <c r="H30" s="61">
        <v>811194.0299421557</v>
      </c>
      <c r="I30" s="61"/>
      <c r="J30" s="61">
        <v>13563653.891363217</v>
      </c>
      <c r="K30" s="61"/>
      <c r="L30" s="61">
        <v>22729274.292761184</v>
      </c>
      <c r="M30" s="61"/>
      <c r="N30" s="61">
        <v>1441288.74272342</v>
      </c>
      <c r="O30" s="61"/>
      <c r="P30" s="61">
        <v>42245983.69566888</v>
      </c>
      <c r="Q30" s="61"/>
      <c r="R30" s="61">
        <v>138617385.43284768</v>
      </c>
      <c r="S30" s="61"/>
      <c r="T30" s="61">
        <v>233997170.50624257</v>
      </c>
      <c r="U30" s="40"/>
      <c r="V30" s="40"/>
    </row>
    <row r="31" spans="1:22" s="39" customFormat="1" ht="4.5" customHeigh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2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0" ht="12.75"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5" spans="4:20" ht="12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41" customWidth="1"/>
    <col min="3" max="3" width="21.7109375" style="41" customWidth="1"/>
    <col min="4" max="4" width="10.28125" style="41" customWidth="1"/>
    <col min="5" max="5" width="14.57421875" style="41" bestFit="1" customWidth="1"/>
    <col min="6" max="6" width="11.57421875" style="41" bestFit="1" customWidth="1"/>
    <col min="7" max="15" width="10.28125" style="41" customWidth="1"/>
    <col min="16" max="16" width="2.421875" style="41" customWidth="1"/>
    <col min="17" max="17" width="14.28125" style="41" customWidth="1"/>
    <col min="18" max="18" width="11.140625" style="41" customWidth="1"/>
    <col min="19" max="19" width="27.00390625" style="41" bestFit="1" customWidth="1"/>
    <col min="20" max="16384" width="10.28125" style="41" customWidth="1"/>
  </cols>
  <sheetData>
    <row r="4" ht="12.75">
      <c r="B4" s="25" t="s">
        <v>124</v>
      </c>
    </row>
    <row r="5" ht="12.75">
      <c r="B5" s="25" t="s">
        <v>66</v>
      </c>
    </row>
    <row r="6" ht="12.75">
      <c r="B6" s="76" t="s">
        <v>134</v>
      </c>
    </row>
    <row r="8" ht="12.75">
      <c r="B8" s="80"/>
    </row>
    <row r="9" spans="1:3" s="42" customFormat="1" ht="4.5" customHeight="1">
      <c r="A9" s="41"/>
      <c r="B9" s="12"/>
      <c r="C9" s="12"/>
    </row>
    <row r="10" spans="1:3" s="42" customFormat="1" ht="11.25">
      <c r="A10" s="43"/>
      <c r="B10" s="29" t="s">
        <v>6</v>
      </c>
      <c r="C10" s="26" t="s">
        <v>29</v>
      </c>
    </row>
    <row r="11" spans="1:3" s="42" customFormat="1" ht="11.25">
      <c r="A11" s="43"/>
      <c r="B11" s="29"/>
      <c r="C11" s="26" t="s">
        <v>33</v>
      </c>
    </row>
    <row r="12" spans="1:3" s="42" customFormat="1" ht="11.25">
      <c r="A12" s="43"/>
      <c r="B12" s="35"/>
      <c r="C12" s="26" t="s">
        <v>36</v>
      </c>
    </row>
    <row r="13" spans="2:3" s="42" customFormat="1" ht="4.5" customHeight="1" thickBot="1">
      <c r="B13" s="31"/>
      <c r="C13" s="31"/>
    </row>
    <row r="14" spans="2:3" ht="12.75" customHeight="1">
      <c r="B14" s="40"/>
      <c r="C14" s="51"/>
    </row>
    <row r="15" spans="2:3" ht="12.75">
      <c r="B15" s="63">
        <v>1</v>
      </c>
      <c r="C15" s="32">
        <v>6289510.432524948</v>
      </c>
    </row>
    <row r="16" spans="2:3" ht="12.75">
      <c r="B16" s="19">
        <v>2</v>
      </c>
      <c r="C16" s="32">
        <v>1880599.3847521504</v>
      </c>
    </row>
    <row r="17" spans="2:3" ht="12.75">
      <c r="B17" s="19">
        <v>3</v>
      </c>
      <c r="C17" s="32">
        <v>26280564.266441125</v>
      </c>
    </row>
    <row r="18" spans="2:3" ht="12.75">
      <c r="B18" s="19">
        <v>4</v>
      </c>
      <c r="C18" s="32">
        <v>37764131.87636553</v>
      </c>
    </row>
    <row r="19" spans="2:3" ht="12.75">
      <c r="B19" s="19">
        <v>5</v>
      </c>
      <c r="C19" s="32">
        <v>9666183.37378681</v>
      </c>
    </row>
    <row r="20" spans="2:3" ht="12.75">
      <c r="B20" s="19">
        <v>6</v>
      </c>
      <c r="C20" s="32">
        <v>14784450.017129485</v>
      </c>
    </row>
    <row r="21" spans="2:3" ht="12.75">
      <c r="B21" s="19">
        <v>7</v>
      </c>
      <c r="C21" s="32">
        <v>21403840.84960629</v>
      </c>
    </row>
    <row r="22" spans="2:3" ht="12.75">
      <c r="B22" s="19">
        <v>8</v>
      </c>
      <c r="C22" s="32">
        <v>18020381.413861636</v>
      </c>
    </row>
    <row r="23" spans="2:3" ht="12.75">
      <c r="B23" s="19">
        <v>9</v>
      </c>
      <c r="C23" s="32">
        <v>31760086.70033134</v>
      </c>
    </row>
    <row r="24" spans="2:3" ht="12.75">
      <c r="B24" s="137">
        <v>10</v>
      </c>
      <c r="C24" s="62">
        <v>6750662.561168511</v>
      </c>
    </row>
    <row r="25" spans="2:3" ht="12.75">
      <c r="B25" s="137">
        <v>11</v>
      </c>
      <c r="C25" s="32">
        <v>16480613.100717409</v>
      </c>
    </row>
    <row r="26" spans="2:3" ht="12.75">
      <c r="B26" s="19">
        <v>12</v>
      </c>
      <c r="C26" s="32">
        <v>6915254.3676461885</v>
      </c>
    </row>
    <row r="27" spans="2:3" ht="12.75">
      <c r="B27" s="19">
        <v>13</v>
      </c>
      <c r="C27" s="32">
        <v>102319.97650742924</v>
      </c>
    </row>
    <row r="28" spans="1:3" ht="12.75">
      <c r="A28" s="40"/>
      <c r="B28" s="40"/>
      <c r="C28" s="40"/>
    </row>
    <row r="29" spans="1:3" ht="12.75">
      <c r="A29" s="40"/>
      <c r="B29" s="77" t="s">
        <v>8</v>
      </c>
      <c r="C29" s="34">
        <v>198098598.32083884</v>
      </c>
    </row>
    <row r="30" spans="2:3" ht="12.75">
      <c r="B30" s="36"/>
      <c r="C30" s="36"/>
    </row>
    <row r="31" spans="2:3" ht="12.75">
      <c r="B31" s="40"/>
      <c r="C31" s="40"/>
    </row>
    <row r="32" ht="12.75">
      <c r="C32" s="34"/>
    </row>
    <row r="34" ht="12.75">
      <c r="C34" s="70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O41"/>
  <sheetViews>
    <sheetView showGridLines="0" zoomScale="80" zoomScaleNormal="80" zoomScalePageLayoutView="0" workbookViewId="0" topLeftCell="A1">
      <selection activeCell="A1" sqref="A1"/>
    </sheetView>
  </sheetViews>
  <sheetFormatPr defaultColWidth="12.28125" defaultRowHeight="15"/>
  <cols>
    <col min="1" max="1" width="9.140625" style="41" customWidth="1"/>
    <col min="2" max="2" width="9.28125" style="1" customWidth="1"/>
    <col min="3" max="14" width="13.57421875" style="1" customWidth="1"/>
    <col min="15" max="15" width="19.140625" style="41" bestFit="1" customWidth="1"/>
    <col min="16" max="156" width="11.421875" style="41" customWidth="1"/>
    <col min="157" max="157" width="9.140625" style="41" customWidth="1"/>
    <col min="158" max="158" width="9.28125" style="41" customWidth="1"/>
    <col min="159" max="233" width="13.57421875" style="41" customWidth="1"/>
    <col min="234" max="240" width="10.28125" style="41" customWidth="1"/>
    <col min="241" max="241" width="9.140625" style="41" customWidth="1"/>
    <col min="242" max="242" width="14.57421875" style="41" customWidth="1"/>
    <col min="243" max="255" width="11.421875" style="41" customWidth="1"/>
    <col min="256" max="16384" width="12.28125" style="41" customWidth="1"/>
  </cols>
  <sheetData>
    <row r="4" ht="12.75">
      <c r="B4" s="25" t="s">
        <v>125</v>
      </c>
    </row>
    <row r="5" ht="12.75">
      <c r="B5" s="25" t="s">
        <v>10</v>
      </c>
    </row>
    <row r="6" ht="12.75">
      <c r="B6" s="76" t="s">
        <v>134</v>
      </c>
    </row>
    <row r="8" spans="1:15" s="39" customFormat="1" ht="12.75">
      <c r="A8" s="41"/>
      <c r="B8" s="7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s="39" customFormat="1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1:15" s="39" customFormat="1" ht="12.75">
      <c r="A14" s="41"/>
      <c r="B14" s="19">
        <v>1</v>
      </c>
      <c r="C14" s="9">
        <v>404161.45600098785</v>
      </c>
      <c r="D14" s="9">
        <v>194.87698038529913</v>
      </c>
      <c r="E14" s="9">
        <v>2518.9453438379387</v>
      </c>
      <c r="F14" s="9">
        <v>3137843.385718174</v>
      </c>
      <c r="G14" s="9" t="s">
        <v>9</v>
      </c>
      <c r="H14" s="9">
        <v>2678.6257337208517</v>
      </c>
      <c r="I14" s="9">
        <v>110252.48684862167</v>
      </c>
      <c r="J14" s="9" t="s">
        <v>9</v>
      </c>
      <c r="K14" s="9">
        <v>21739.083407116446</v>
      </c>
      <c r="L14" s="9" t="s">
        <v>9</v>
      </c>
      <c r="M14" s="9">
        <v>20151.697949719408</v>
      </c>
      <c r="N14" s="9">
        <v>15149.31065229166</v>
      </c>
      <c r="O14" s="62">
        <v>3714689.868634856</v>
      </c>
    </row>
    <row r="15" spans="1:15" s="39" customFormat="1" ht="12.75">
      <c r="A15" s="41"/>
      <c r="B15" s="19">
        <v>2</v>
      </c>
      <c r="C15" s="9">
        <v>0.652267933542767</v>
      </c>
      <c r="D15" s="9">
        <v>227062.74824326354</v>
      </c>
      <c r="E15" s="9" t="s">
        <v>9</v>
      </c>
      <c r="F15" s="9">
        <v>1553681.1067666602</v>
      </c>
      <c r="G15" s="9" t="s">
        <v>9</v>
      </c>
      <c r="H15" s="9" t="s">
        <v>9</v>
      </c>
      <c r="I15" s="9">
        <v>6496.739636345176</v>
      </c>
      <c r="J15" s="9" t="s">
        <v>9</v>
      </c>
      <c r="K15" s="9" t="s">
        <v>9</v>
      </c>
      <c r="L15" s="9" t="s">
        <v>9</v>
      </c>
      <c r="M15" s="9">
        <v>232.35013151550564</v>
      </c>
      <c r="N15" s="9" t="s">
        <v>9</v>
      </c>
      <c r="O15" s="62">
        <v>1787473.5970457178</v>
      </c>
    </row>
    <row r="16" spans="1:15" s="39" customFormat="1" ht="12.75">
      <c r="A16" s="41"/>
      <c r="B16" s="19">
        <v>3</v>
      </c>
      <c r="C16" s="9">
        <v>34899.70008316878</v>
      </c>
      <c r="D16" s="9" t="s">
        <v>9</v>
      </c>
      <c r="E16" s="9">
        <v>2292053.3062196625</v>
      </c>
      <c r="F16" s="9">
        <v>960541.6632645911</v>
      </c>
      <c r="G16" s="9">
        <v>27898.45533322492</v>
      </c>
      <c r="H16" s="9">
        <v>72254.874381973</v>
      </c>
      <c r="I16" s="9">
        <v>1283.328395257985</v>
      </c>
      <c r="J16" s="9">
        <v>6.65695267335384E-15</v>
      </c>
      <c r="K16" s="9">
        <v>5879.10566687977</v>
      </c>
      <c r="L16" s="9" t="s">
        <v>9</v>
      </c>
      <c r="M16" s="9">
        <v>0.35337168886965753</v>
      </c>
      <c r="N16" s="9" t="s">
        <v>9</v>
      </c>
      <c r="O16" s="62">
        <v>3394810.786716447</v>
      </c>
    </row>
    <row r="17" spans="1:15" s="39" customFormat="1" ht="12.75">
      <c r="A17" s="41"/>
      <c r="B17" s="19">
        <v>4</v>
      </c>
      <c r="C17" s="9">
        <v>874749.8360628664</v>
      </c>
      <c r="D17" s="9">
        <v>602004.2855513832</v>
      </c>
      <c r="E17" s="9">
        <v>1614813.94733836</v>
      </c>
      <c r="F17" s="9">
        <v>4910071.599132436</v>
      </c>
      <c r="G17" s="9">
        <v>317659.8311792276</v>
      </c>
      <c r="H17" s="9">
        <v>2914732.0496607693</v>
      </c>
      <c r="I17" s="9">
        <v>1881650.8023838443</v>
      </c>
      <c r="J17" s="9">
        <v>1046256.299742942</v>
      </c>
      <c r="K17" s="9">
        <v>615073.8498194894</v>
      </c>
      <c r="L17" s="9" t="s">
        <v>9</v>
      </c>
      <c r="M17" s="9">
        <v>818787.4457376306</v>
      </c>
      <c r="N17" s="9">
        <v>173366.8334059326</v>
      </c>
      <c r="O17" s="62">
        <v>15769166.78001488</v>
      </c>
    </row>
    <row r="18" spans="1:15" s="39" customFormat="1" ht="12.75">
      <c r="A18" s="41"/>
      <c r="B18" s="19">
        <v>5</v>
      </c>
      <c r="C18" s="9">
        <v>78488.65079356969</v>
      </c>
      <c r="D18" s="9">
        <v>8944.922861515246</v>
      </c>
      <c r="E18" s="9">
        <v>1354344.045968744</v>
      </c>
      <c r="F18" s="9">
        <v>1142503.1297254022</v>
      </c>
      <c r="G18" s="9">
        <v>4006920.9197904933</v>
      </c>
      <c r="H18" s="9">
        <v>62368.61102280381</v>
      </c>
      <c r="I18" s="9">
        <v>401578.20397623297</v>
      </c>
      <c r="J18" s="9">
        <v>158904.96802761243</v>
      </c>
      <c r="K18" s="9">
        <v>207350.31031634848</v>
      </c>
      <c r="L18" s="9" t="s">
        <v>9</v>
      </c>
      <c r="M18" s="9">
        <v>316703.8025258308</v>
      </c>
      <c r="N18" s="9">
        <v>180092.0363334755</v>
      </c>
      <c r="O18" s="62">
        <v>7918199.601342027</v>
      </c>
    </row>
    <row r="19" spans="1:15" s="39" customFormat="1" ht="12.75">
      <c r="A19" s="41"/>
      <c r="B19" s="19">
        <v>6</v>
      </c>
      <c r="C19" s="9">
        <v>13862.10643203331</v>
      </c>
      <c r="D19" s="9">
        <v>5735.569984186322</v>
      </c>
      <c r="E19" s="9">
        <v>18271.54440087482</v>
      </c>
      <c r="F19" s="9">
        <v>70162.52230979544</v>
      </c>
      <c r="G19" s="9">
        <v>74677.86967136487</v>
      </c>
      <c r="H19" s="9">
        <v>11741.749869804564</v>
      </c>
      <c r="I19" s="9">
        <v>189263.6820680072</v>
      </c>
      <c r="J19" s="9">
        <v>111897.29739017393</v>
      </c>
      <c r="K19" s="9">
        <v>147005.290327025</v>
      </c>
      <c r="L19" s="9">
        <v>1311675.53859048</v>
      </c>
      <c r="M19" s="9">
        <v>143568.65825404885</v>
      </c>
      <c r="N19" s="9">
        <v>252197.89797203636</v>
      </c>
      <c r="O19" s="62">
        <v>2350059.7272698306</v>
      </c>
    </row>
    <row r="20" spans="1:15" s="39" customFormat="1" ht="12.75">
      <c r="A20" s="41"/>
      <c r="B20" s="19">
        <v>7</v>
      </c>
      <c r="C20" s="9">
        <v>362278.3048933312</v>
      </c>
      <c r="D20" s="9">
        <v>71239.38311959742</v>
      </c>
      <c r="E20" s="9">
        <v>334352.8287868952</v>
      </c>
      <c r="F20" s="9">
        <v>1323681.7943270341</v>
      </c>
      <c r="G20" s="9">
        <v>60530.843160405006</v>
      </c>
      <c r="H20" s="9">
        <v>934369.698071239</v>
      </c>
      <c r="I20" s="9">
        <v>1338397.0143248797</v>
      </c>
      <c r="J20" s="9">
        <v>920699.2612898437</v>
      </c>
      <c r="K20" s="9">
        <v>475682.3226911797</v>
      </c>
      <c r="L20" s="9" t="s">
        <v>9</v>
      </c>
      <c r="M20" s="9">
        <v>533913.2782061154</v>
      </c>
      <c r="N20" s="9">
        <v>100302.51569525404</v>
      </c>
      <c r="O20" s="62">
        <v>6455447.244565775</v>
      </c>
    </row>
    <row r="21" spans="1:15" s="39" customFormat="1" ht="12.75">
      <c r="A21" s="41"/>
      <c r="B21" s="19">
        <v>8</v>
      </c>
      <c r="C21" s="9">
        <v>135224.03010546148</v>
      </c>
      <c r="D21" s="9">
        <v>107148.88475739285</v>
      </c>
      <c r="E21" s="9">
        <v>477089.36870456726</v>
      </c>
      <c r="F21" s="9">
        <v>1579773.5419971491</v>
      </c>
      <c r="G21" s="9">
        <v>139848.46792839706</v>
      </c>
      <c r="H21" s="9">
        <v>200105.36769451547</v>
      </c>
      <c r="I21" s="9">
        <v>2027917.2137940256</v>
      </c>
      <c r="J21" s="9">
        <v>2517090.9455797486</v>
      </c>
      <c r="K21" s="9">
        <v>653391.2318144807</v>
      </c>
      <c r="L21" s="9" t="s">
        <v>9</v>
      </c>
      <c r="M21" s="9">
        <v>210010.75928338408</v>
      </c>
      <c r="N21" s="9">
        <v>159325.71890352495</v>
      </c>
      <c r="O21" s="62">
        <v>8206925.530562647</v>
      </c>
    </row>
    <row r="22" spans="1:15" s="39" customFormat="1" ht="12.75">
      <c r="A22" s="41"/>
      <c r="B22" s="19">
        <v>9</v>
      </c>
      <c r="C22" s="9">
        <v>1126947.5856759045</v>
      </c>
      <c r="D22" s="9">
        <v>127492.40515010979</v>
      </c>
      <c r="E22" s="9">
        <v>1823776.932850346</v>
      </c>
      <c r="F22" s="9">
        <v>3743656.563373613</v>
      </c>
      <c r="G22" s="9">
        <v>272555.5869266316</v>
      </c>
      <c r="H22" s="9">
        <v>1614193.1689876488</v>
      </c>
      <c r="I22" s="9">
        <v>4988229.970205424</v>
      </c>
      <c r="J22" s="9">
        <v>2054845.710203389</v>
      </c>
      <c r="K22" s="9">
        <v>5983974.915776958</v>
      </c>
      <c r="L22" s="9">
        <v>136697.45520615345</v>
      </c>
      <c r="M22" s="9">
        <v>1502986.0067293008</v>
      </c>
      <c r="N22" s="9">
        <v>484008.2154657971</v>
      </c>
      <c r="O22" s="62">
        <v>23859364.51655128</v>
      </c>
    </row>
    <row r="23" spans="1:15" s="39" customFormat="1" ht="12.75">
      <c r="A23" s="41"/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>
        <v>0</v>
      </c>
    </row>
    <row r="24" spans="1:15" s="39" customFormat="1" ht="12.75">
      <c r="A24" s="41"/>
      <c r="B24" s="19">
        <v>11</v>
      </c>
      <c r="C24" s="9">
        <v>17472.451147241864</v>
      </c>
      <c r="D24" s="9">
        <v>2986.6266461679643</v>
      </c>
      <c r="E24" s="9">
        <v>34144.61658057708</v>
      </c>
      <c r="F24" s="9">
        <v>57810.19436837053</v>
      </c>
      <c r="G24" s="9">
        <v>39225.906152949836</v>
      </c>
      <c r="H24" s="9">
        <v>10661.214463238683</v>
      </c>
      <c r="I24" s="9">
        <v>50446.368795712275</v>
      </c>
      <c r="J24" s="9">
        <v>22086.49692542849</v>
      </c>
      <c r="K24" s="9">
        <v>41498.2905310964</v>
      </c>
      <c r="L24" s="9" t="s">
        <v>9</v>
      </c>
      <c r="M24" s="9">
        <v>646774.6218274503</v>
      </c>
      <c r="N24" s="9">
        <v>139127.46576854322</v>
      </c>
      <c r="O24" s="62">
        <v>1062234.2532067767</v>
      </c>
    </row>
    <row r="25" spans="1:15" s="39" customFormat="1" ht="12.75">
      <c r="A25" s="41"/>
      <c r="B25" s="19">
        <v>12</v>
      </c>
      <c r="C25" s="9">
        <v>1382.997145699309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20017.280794811926</v>
      </c>
      <c r="J25" s="9">
        <v>10792.7207185837</v>
      </c>
      <c r="K25" s="9" t="s">
        <v>9</v>
      </c>
      <c r="L25" s="9" t="s">
        <v>9</v>
      </c>
      <c r="M25" s="9">
        <v>911.6987548450688</v>
      </c>
      <c r="N25" s="9" t="s">
        <v>9</v>
      </c>
      <c r="O25" s="62">
        <v>33104.697413940004</v>
      </c>
    </row>
    <row r="26" spans="1:15" s="39" customFormat="1" ht="12.75">
      <c r="A26" s="41"/>
      <c r="B26" s="19">
        <v>13</v>
      </c>
      <c r="C26" s="9">
        <v>3.107514245925813E-12</v>
      </c>
      <c r="D26" s="9">
        <v>4.001776687800884E-11</v>
      </c>
      <c r="E26" s="9">
        <v>-2.4470656057040685E-10</v>
      </c>
      <c r="F26" s="9">
        <v>263036.1430499394</v>
      </c>
      <c r="G26" s="9">
        <v>1.1573320080060512E-10</v>
      </c>
      <c r="H26" s="9">
        <v>1.595878984517185E-11</v>
      </c>
      <c r="I26" s="9">
        <v>1.8463031103976846E-10</v>
      </c>
      <c r="J26" s="9">
        <v>3.6669112191134445E-11</v>
      </c>
      <c r="K26" s="9">
        <v>-2.6122393137484323E-10</v>
      </c>
      <c r="L26" s="9" t="s">
        <v>9</v>
      </c>
      <c r="M26" s="9">
        <v>4.4327874704208625E-12</v>
      </c>
      <c r="N26" s="9">
        <v>1.0506084890948841E-10</v>
      </c>
      <c r="O26" s="62">
        <v>263036.1430499395</v>
      </c>
    </row>
    <row r="27" spans="1:14" s="39" customFormat="1" ht="12.75">
      <c r="A27" s="41"/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s="39" customFormat="1" ht="12.75">
      <c r="A28" s="40"/>
      <c r="B28" s="77" t="s">
        <v>8</v>
      </c>
      <c r="C28" s="34">
        <v>3049467.770608198</v>
      </c>
      <c r="D28" s="34">
        <v>1152809.7032940015</v>
      </c>
      <c r="E28" s="34">
        <v>7951365.536193865</v>
      </c>
      <c r="F28" s="34">
        <v>18742761.644033168</v>
      </c>
      <c r="G28" s="34">
        <v>4939317.880142694</v>
      </c>
      <c r="H28" s="34">
        <v>5823105.359885713</v>
      </c>
      <c r="I28" s="34">
        <v>11015533.091223164</v>
      </c>
      <c r="J28" s="34">
        <v>6842573.699877721</v>
      </c>
      <c r="K28" s="34">
        <v>8151594.4003505735</v>
      </c>
      <c r="L28" s="34">
        <v>1448372.9937966336</v>
      </c>
      <c r="M28" s="34">
        <v>4194040.67277153</v>
      </c>
      <c r="N28" s="34">
        <v>1503569.9941968557</v>
      </c>
      <c r="O28" s="34">
        <v>74814512.74637412</v>
      </c>
    </row>
    <row r="29" spans="1:15" s="5" customFormat="1" ht="12.7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1"/>
    </row>
    <row r="31" ht="12.75">
      <c r="O31" s="34"/>
    </row>
    <row r="34" ht="12.75">
      <c r="O34" s="6"/>
    </row>
    <row r="35" ht="12.75">
      <c r="O35" s="6"/>
    </row>
    <row r="36" ht="16.5">
      <c r="O36" s="15"/>
    </row>
    <row r="37" ht="16.5">
      <c r="O37" s="14"/>
    </row>
    <row r="38" ht="16.5">
      <c r="O38" s="14"/>
    </row>
    <row r="41" ht="17.25">
      <c r="O41" s="16"/>
    </row>
  </sheetData>
  <sheetProtection/>
  <mergeCells count="1">
    <mergeCell ref="C10:N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showGridLines="0" zoomScale="80" zoomScaleNormal="80" zoomScalePageLayoutView="0" workbookViewId="0" topLeftCell="A1">
      <selection activeCell="B55" sqref="B55"/>
    </sheetView>
  </sheetViews>
  <sheetFormatPr defaultColWidth="10.8515625" defaultRowHeight="15"/>
  <cols>
    <col min="1" max="1" width="9.140625" style="41" customWidth="1"/>
    <col min="2" max="2" width="10.140625" style="1" customWidth="1"/>
    <col min="3" max="3" width="10.8515625" style="1" customWidth="1"/>
    <col min="4" max="4" width="13.421875" style="1" bestFit="1" customWidth="1"/>
    <col min="5" max="5" width="15.8515625" style="1" customWidth="1"/>
    <col min="6" max="6" width="10.28125" style="1" customWidth="1"/>
    <col min="7" max="7" width="19.140625" style="41" bestFit="1" customWidth="1"/>
    <col min="8" max="8" width="17.7109375" style="41" customWidth="1"/>
    <col min="9" max="9" width="9.8515625" style="41" customWidth="1"/>
    <col min="10" max="15" width="10.28125" style="41" customWidth="1"/>
    <col min="16" max="16" width="14.28125" style="41" customWidth="1"/>
    <col min="17" max="17" width="10.57421875" style="41" customWidth="1"/>
    <col min="18" max="29" width="11.00390625" style="41" bestFit="1" customWidth="1"/>
    <col min="30" max="30" width="11.57421875" style="41" bestFit="1" customWidth="1"/>
    <col min="31" max="253" width="10.28125" style="41" customWidth="1"/>
    <col min="254" max="254" width="9.140625" style="41" customWidth="1"/>
    <col min="255" max="255" width="10.140625" style="41" customWidth="1"/>
    <col min="256" max="16384" width="10.8515625" style="41" customWidth="1"/>
  </cols>
  <sheetData>
    <row r="1" ht="12.75">
      <c r="F1" s="41"/>
    </row>
    <row r="2" ht="12.75">
      <c r="F2" s="41"/>
    </row>
    <row r="3" spans="6:9" ht="12.75">
      <c r="F3" s="41"/>
      <c r="I3" s="64"/>
    </row>
    <row r="4" spans="2:15" ht="12.75">
      <c r="B4" s="25" t="s">
        <v>99</v>
      </c>
      <c r="C4" s="17"/>
      <c r="D4" s="17"/>
      <c r="F4" s="41"/>
      <c r="I4" s="64"/>
      <c r="L4" s="6"/>
      <c r="M4" s="6"/>
      <c r="N4" s="64"/>
      <c r="O4" s="64"/>
    </row>
    <row r="5" spans="2:15" ht="12.75">
      <c r="B5" s="25" t="s">
        <v>155</v>
      </c>
      <c r="C5" s="17"/>
      <c r="D5" s="17"/>
      <c r="F5" s="41"/>
      <c r="I5" s="64"/>
      <c r="L5" s="6"/>
      <c r="N5" s="64"/>
      <c r="O5" s="64"/>
    </row>
    <row r="6" spans="2:15" ht="12.75">
      <c r="B6" s="76" t="s">
        <v>134</v>
      </c>
      <c r="C6" s="17"/>
      <c r="D6" s="17"/>
      <c r="F6" s="41"/>
      <c r="I6" s="64"/>
      <c r="L6" s="6"/>
      <c r="M6" s="6"/>
      <c r="N6" s="64"/>
      <c r="O6" s="64"/>
    </row>
    <row r="7" spans="3:15" ht="12.75">
      <c r="C7" s="17"/>
      <c r="D7" s="17"/>
      <c r="F7" s="41"/>
      <c r="I7" s="64"/>
      <c r="L7" s="6"/>
      <c r="M7" s="6"/>
      <c r="N7" s="64"/>
      <c r="O7" s="64"/>
    </row>
    <row r="8" spans="2:15" ht="12.75">
      <c r="B8" s="17"/>
      <c r="C8" s="17"/>
      <c r="D8" s="17"/>
      <c r="F8" s="41"/>
      <c r="I8" s="64"/>
      <c r="L8" s="6"/>
      <c r="N8" s="64"/>
      <c r="O8" s="64"/>
    </row>
    <row r="9" spans="1:15" s="42" customFormat="1" ht="12.75">
      <c r="A9" s="41"/>
      <c r="B9" s="18"/>
      <c r="C9" s="18"/>
      <c r="D9" s="18"/>
      <c r="E9" s="43"/>
      <c r="F9" s="41"/>
      <c r="I9" s="66"/>
      <c r="L9" s="6"/>
      <c r="M9" s="65"/>
      <c r="N9" s="64"/>
      <c r="O9" s="64"/>
    </row>
    <row r="10" spans="1:15" s="42" customFormat="1" ht="12.75">
      <c r="A10" s="43"/>
      <c r="B10" s="26" t="s">
        <v>7</v>
      </c>
      <c r="C10" s="26"/>
      <c r="D10" s="26" t="s">
        <v>40</v>
      </c>
      <c r="E10" s="2"/>
      <c r="F10" s="43"/>
      <c r="I10" s="66"/>
      <c r="L10" s="65"/>
      <c r="M10" s="65"/>
      <c r="N10" s="64"/>
      <c r="O10" s="64"/>
    </row>
    <row r="11" spans="1:15" s="42" customFormat="1" ht="13.5" thickBot="1">
      <c r="A11" s="43"/>
      <c r="B11" s="27"/>
      <c r="C11" s="27"/>
      <c r="D11" s="27"/>
      <c r="E11" s="2"/>
      <c r="F11" s="43"/>
      <c r="I11" s="66"/>
      <c r="L11" s="65"/>
      <c r="M11" s="65"/>
      <c r="N11" s="64"/>
      <c r="O11" s="64"/>
    </row>
    <row r="12" spans="1:15" ht="12.75">
      <c r="A12" s="43"/>
      <c r="F12" s="43"/>
      <c r="I12" s="64"/>
      <c r="L12" s="65"/>
      <c r="M12" s="6"/>
      <c r="N12" s="64"/>
      <c r="O12" s="64"/>
    </row>
    <row r="13" spans="1:15" ht="12.75">
      <c r="A13" s="42"/>
      <c r="B13" s="19">
        <v>1</v>
      </c>
      <c r="C13" s="71"/>
      <c r="D13" s="60">
        <v>3029807.6429357864</v>
      </c>
      <c r="F13" s="42"/>
      <c r="H13" s="6"/>
      <c r="I13" s="64"/>
      <c r="L13" s="6"/>
      <c r="M13" s="6"/>
      <c r="N13" s="64"/>
      <c r="O13" s="64"/>
    </row>
    <row r="14" spans="2:15" ht="12.75">
      <c r="B14" s="19">
        <v>2</v>
      </c>
      <c r="D14" s="60">
        <v>509379.3180904153</v>
      </c>
      <c r="F14" s="41"/>
      <c r="H14" s="6"/>
      <c r="I14" s="64"/>
      <c r="L14" s="6"/>
      <c r="M14" s="6"/>
      <c r="N14" s="64"/>
      <c r="O14" s="64"/>
    </row>
    <row r="15" spans="2:15" ht="12.75">
      <c r="B15" s="19">
        <v>3</v>
      </c>
      <c r="D15" s="60">
        <v>17743114.310659755</v>
      </c>
      <c r="F15" s="41"/>
      <c r="H15" s="6"/>
      <c r="I15" s="64"/>
      <c r="L15" s="6"/>
      <c r="M15" s="6"/>
      <c r="N15" s="64"/>
      <c r="O15" s="64"/>
    </row>
    <row r="16" spans="2:15" ht="12.75">
      <c r="B16" s="19">
        <v>4</v>
      </c>
      <c r="D16" s="60">
        <v>12005185.917855814</v>
      </c>
      <c r="F16" s="41"/>
      <c r="H16" s="6"/>
      <c r="I16" s="64"/>
      <c r="L16" s="6"/>
      <c r="M16" s="6"/>
      <c r="N16" s="64"/>
      <c r="O16" s="64"/>
    </row>
    <row r="17" spans="2:15" ht="12.75">
      <c r="B17" s="19">
        <v>5</v>
      </c>
      <c r="D17" s="60">
        <v>3109504.309683403</v>
      </c>
      <c r="F17" s="41"/>
      <c r="H17" s="6"/>
      <c r="I17" s="64"/>
      <c r="L17" s="6"/>
      <c r="N17" s="64"/>
      <c r="O17" s="64"/>
    </row>
    <row r="18" spans="2:15" ht="12.75">
      <c r="B18" s="19">
        <v>6</v>
      </c>
      <c r="D18" s="60">
        <v>7555645.381131121</v>
      </c>
      <c r="F18" s="41"/>
      <c r="H18" s="6"/>
      <c r="I18" s="64"/>
      <c r="L18" s="6"/>
      <c r="M18" s="6"/>
      <c r="N18" s="64"/>
      <c r="O18" s="64"/>
    </row>
    <row r="19" spans="2:15" ht="12.75">
      <c r="B19" s="19">
        <v>7</v>
      </c>
      <c r="D19" s="60">
        <v>10402622.5852296</v>
      </c>
      <c r="F19" s="41"/>
      <c r="H19" s="6"/>
      <c r="I19" s="64"/>
      <c r="L19" s="6"/>
      <c r="M19" s="6"/>
      <c r="N19" s="64"/>
      <c r="O19" s="64"/>
    </row>
    <row r="20" spans="2:14" ht="12.75">
      <c r="B20" s="19">
        <v>8</v>
      </c>
      <c r="D20" s="60">
        <v>7030974.2624791395</v>
      </c>
      <c r="F20" s="41"/>
      <c r="H20" s="6"/>
      <c r="L20" s="6"/>
      <c r="M20" s="6"/>
      <c r="N20" s="64"/>
    </row>
    <row r="21" spans="2:8" ht="12.75">
      <c r="B21" s="19">
        <v>9</v>
      </c>
      <c r="D21" s="60">
        <v>18742356.20692645</v>
      </c>
      <c r="F21" s="41"/>
      <c r="H21" s="6"/>
    </row>
    <row r="22" spans="2:8" ht="12.75">
      <c r="B22" s="136">
        <v>10</v>
      </c>
      <c r="D22" s="60">
        <v>5302289.567371878</v>
      </c>
      <c r="F22" s="41"/>
      <c r="H22" s="6"/>
    </row>
    <row r="23" spans="1:15" ht="12.75">
      <c r="A23" s="42"/>
      <c r="B23" s="19">
        <v>11</v>
      </c>
      <c r="D23" s="60">
        <v>11874326.483859705</v>
      </c>
      <c r="F23" s="42"/>
      <c r="H23" s="6"/>
      <c r="I23" s="64"/>
      <c r="L23" s="6"/>
      <c r="M23" s="6"/>
      <c r="N23" s="64"/>
      <c r="O23" s="64"/>
    </row>
    <row r="24" spans="2:15" ht="12.75">
      <c r="B24" s="19">
        <v>12</v>
      </c>
      <c r="D24" s="60">
        <v>4863869.850244577</v>
      </c>
      <c r="F24" s="41"/>
      <c r="H24" s="6"/>
      <c r="I24" s="64"/>
      <c r="L24" s="6"/>
      <c r="M24" s="6"/>
      <c r="N24" s="64"/>
      <c r="O24" s="64"/>
    </row>
    <row r="25" spans="2:15" ht="12.75">
      <c r="B25" s="67"/>
      <c r="D25" s="60"/>
      <c r="E25" s="60"/>
      <c r="F25" s="41"/>
      <c r="H25" s="6"/>
      <c r="I25" s="64"/>
      <c r="L25" s="6"/>
      <c r="M25" s="6"/>
      <c r="N25" s="64"/>
      <c r="O25" s="64"/>
    </row>
    <row r="26" spans="2:8" ht="12.75">
      <c r="B26" s="77" t="s">
        <v>50</v>
      </c>
      <c r="C26" s="77"/>
      <c r="D26" s="61">
        <v>102169075.83646764</v>
      </c>
      <c r="F26" s="41"/>
      <c r="H26" s="6"/>
    </row>
    <row r="27" spans="1:8" ht="4.5" customHeight="1">
      <c r="A27" s="40"/>
      <c r="B27" s="3"/>
      <c r="C27" s="3"/>
      <c r="D27" s="68"/>
      <c r="F27" s="40"/>
      <c r="H27" s="6"/>
    </row>
    <row r="28" spans="1:8" ht="12.75">
      <c r="A28" s="40"/>
      <c r="D28" s="60"/>
      <c r="E28" s="4"/>
      <c r="F28" s="40"/>
      <c r="H28" s="6"/>
    </row>
    <row r="29" spans="2:8" ht="12.75">
      <c r="B29" s="76" t="s">
        <v>51</v>
      </c>
      <c r="D29" s="60">
        <v>644449.7031641133</v>
      </c>
      <c r="F29" s="41"/>
      <c r="H29" s="6"/>
    </row>
    <row r="30" spans="2:8" ht="12.75">
      <c r="B30" s="76" t="s">
        <v>52</v>
      </c>
      <c r="D30" s="60">
        <v>8194360.13513108</v>
      </c>
      <c r="F30" s="41"/>
      <c r="H30" s="6"/>
    </row>
    <row r="31" spans="3:8" ht="12.75">
      <c r="C31" s="67"/>
      <c r="D31" s="60"/>
      <c r="E31" s="4"/>
      <c r="F31" s="41"/>
      <c r="H31" s="6"/>
    </row>
    <row r="32" spans="3:8" ht="4.5" customHeight="1">
      <c r="C32" s="67"/>
      <c r="D32" s="60"/>
      <c r="E32" s="4"/>
      <c r="F32" s="41"/>
      <c r="H32" s="6"/>
    </row>
    <row r="33" spans="2:8" ht="12.75">
      <c r="B33" s="77" t="s">
        <v>53</v>
      </c>
      <c r="C33" s="77"/>
      <c r="D33" s="61">
        <v>111007885.67476283</v>
      </c>
      <c r="E33" s="69"/>
      <c r="F33" s="41"/>
      <c r="H33" s="6"/>
    </row>
    <row r="34" spans="2:8" ht="4.5" customHeight="1">
      <c r="B34" s="3"/>
      <c r="C34" s="3"/>
      <c r="D34" s="3"/>
      <c r="F34" s="41"/>
      <c r="H34" s="6"/>
    </row>
    <row r="35" ht="12.75">
      <c r="F35" s="41"/>
    </row>
    <row r="36" spans="6:15" ht="12.75">
      <c r="F36" s="41"/>
      <c r="H36" s="6"/>
      <c r="I36" s="64"/>
      <c r="L36" s="6"/>
      <c r="M36" s="6"/>
      <c r="N36" s="64"/>
      <c r="O36" s="64"/>
    </row>
    <row r="37" spans="6:15" ht="12.75">
      <c r="F37" s="41"/>
      <c r="H37" s="6"/>
      <c r="I37" s="64"/>
      <c r="L37" s="6"/>
      <c r="N37" s="64"/>
      <c r="O37" s="64"/>
    </row>
    <row r="38" spans="6:15" ht="12.75">
      <c r="F38" s="41"/>
      <c r="H38" s="6"/>
      <c r="I38" s="64"/>
      <c r="L38" s="6"/>
      <c r="M38" s="6"/>
      <c r="N38" s="64"/>
      <c r="O38" s="64"/>
    </row>
    <row r="39" spans="6:15" ht="12.75">
      <c r="F39" s="41"/>
      <c r="H39" s="6"/>
      <c r="I39" s="64"/>
      <c r="L39" s="6"/>
      <c r="M39" s="6"/>
      <c r="N39" s="64"/>
      <c r="O39" s="64"/>
    </row>
    <row r="40" spans="6:14" ht="12.75">
      <c r="F40" s="41"/>
      <c r="H40" s="6"/>
      <c r="L40" s="6"/>
      <c r="M40" s="6"/>
      <c r="N40" s="64"/>
    </row>
    <row r="41" spans="6:8" ht="12.75">
      <c r="F41" s="41"/>
      <c r="H41" s="6"/>
    </row>
    <row r="42" spans="6:8" ht="12.75">
      <c r="F42" s="41"/>
      <c r="H42" s="6"/>
    </row>
    <row r="43" spans="1:15" ht="12.75">
      <c r="A43" s="42"/>
      <c r="F43" s="42"/>
      <c r="H43" s="6"/>
      <c r="I43" s="64"/>
      <c r="L43" s="6"/>
      <c r="M43" s="6"/>
      <c r="N43" s="64"/>
      <c r="O43" s="64"/>
    </row>
    <row r="44" spans="6:15" ht="12.75">
      <c r="F44" s="41"/>
      <c r="H44" s="6"/>
      <c r="I44" s="64"/>
      <c r="L44" s="6"/>
      <c r="M44" s="6"/>
      <c r="N44" s="64"/>
      <c r="O44" s="64"/>
    </row>
    <row r="45" spans="6:15" ht="12.75">
      <c r="F45" s="41"/>
      <c r="H45" s="6"/>
      <c r="I45" s="64"/>
      <c r="L45" s="6"/>
      <c r="M45" s="6"/>
      <c r="N45" s="64"/>
      <c r="O45" s="64"/>
    </row>
    <row r="46" spans="6:15" ht="12.75">
      <c r="F46" s="41"/>
      <c r="H46" s="6"/>
      <c r="I46" s="64"/>
      <c r="L46" s="6"/>
      <c r="M46" s="6"/>
      <c r="N46" s="64"/>
      <c r="O46" s="64"/>
    </row>
    <row r="47" spans="6:15" ht="12.75">
      <c r="F47" s="41"/>
      <c r="H47" s="6"/>
      <c r="I47" s="64"/>
      <c r="L47" s="6"/>
      <c r="N47" s="64"/>
      <c r="O47" s="64"/>
    </row>
    <row r="48" spans="6:15" ht="12.75">
      <c r="F48" s="41"/>
      <c r="H48" s="6"/>
      <c r="I48" s="64"/>
      <c r="L48" s="6"/>
      <c r="M48" s="6"/>
      <c r="N48" s="64"/>
      <c r="O48" s="64"/>
    </row>
    <row r="49" spans="6:15" ht="12.75">
      <c r="F49" s="41"/>
      <c r="H49" s="6"/>
      <c r="I49" s="64"/>
      <c r="L49" s="6"/>
      <c r="M49" s="6"/>
      <c r="N49" s="64"/>
      <c r="O49" s="64"/>
    </row>
    <row r="50" spans="6:14" ht="12.75">
      <c r="F50" s="41"/>
      <c r="H50" s="6"/>
      <c r="L50" s="6"/>
      <c r="M50" s="6"/>
      <c r="N50" s="64"/>
    </row>
    <row r="51" spans="6:8" ht="12.75">
      <c r="F51" s="41"/>
      <c r="H51" s="6"/>
    </row>
    <row r="52" spans="6:8" ht="12.75">
      <c r="F52" s="41"/>
      <c r="H52" s="6"/>
    </row>
    <row r="53" spans="1:15" ht="12.75">
      <c r="A53" s="42"/>
      <c r="F53" s="42"/>
      <c r="H53" s="6"/>
      <c r="I53" s="64"/>
      <c r="L53" s="6"/>
      <c r="M53" s="6"/>
      <c r="N53" s="64"/>
      <c r="O53" s="64"/>
    </row>
    <row r="54" spans="6:15" ht="12.75">
      <c r="F54" s="41"/>
      <c r="H54" s="6"/>
      <c r="I54" s="64"/>
      <c r="L54" s="6"/>
      <c r="M54" s="6"/>
      <c r="N54" s="64"/>
      <c r="O54" s="64"/>
    </row>
    <row r="55" spans="6:15" ht="12.75">
      <c r="F55" s="41"/>
      <c r="H55" s="6"/>
      <c r="I55" s="64"/>
      <c r="L55" s="6"/>
      <c r="M55" s="6"/>
      <c r="N55" s="64"/>
      <c r="O55" s="64"/>
    </row>
    <row r="56" spans="6:15" ht="12.75">
      <c r="F56" s="41"/>
      <c r="H56" s="6"/>
      <c r="I56" s="64"/>
      <c r="L56" s="6"/>
      <c r="M56" s="6"/>
      <c r="N56" s="64"/>
      <c r="O56" s="64"/>
    </row>
    <row r="57" spans="6:15" ht="12.75">
      <c r="F57" s="41"/>
      <c r="H57" s="6"/>
      <c r="I57" s="64"/>
      <c r="L57" s="6"/>
      <c r="N57" s="64"/>
      <c r="O57" s="64"/>
    </row>
    <row r="58" spans="6:15" ht="12.75">
      <c r="F58" s="41"/>
      <c r="H58" s="6"/>
      <c r="I58" s="64"/>
      <c r="L58" s="6"/>
      <c r="M58" s="6"/>
      <c r="N58" s="64"/>
      <c r="O58" s="64"/>
    </row>
    <row r="59" spans="6:15" ht="12.75">
      <c r="F59" s="41"/>
      <c r="H59" s="6"/>
      <c r="I59" s="64"/>
      <c r="L59" s="6"/>
      <c r="M59" s="6"/>
      <c r="N59" s="64"/>
      <c r="O59" s="64"/>
    </row>
    <row r="60" spans="6:14" ht="12.75">
      <c r="F60" s="41"/>
      <c r="H60" s="6"/>
      <c r="L60" s="6"/>
      <c r="M60" s="6"/>
      <c r="N60" s="64"/>
    </row>
    <row r="61" spans="6:8" ht="12.75">
      <c r="F61" s="41"/>
      <c r="H61" s="6"/>
    </row>
    <row r="62" spans="6:8" ht="12.75">
      <c r="F62" s="41"/>
      <c r="H62" s="6"/>
    </row>
    <row r="63" spans="1:15" ht="12.75">
      <c r="A63" s="42"/>
      <c r="F63" s="42"/>
      <c r="H63" s="6"/>
      <c r="I63" s="64"/>
      <c r="L63" s="6"/>
      <c r="M63" s="6"/>
      <c r="N63" s="64"/>
      <c r="O63" s="64"/>
    </row>
    <row r="64" spans="6:15" ht="12.75">
      <c r="F64" s="41"/>
      <c r="H64" s="6"/>
      <c r="I64" s="64"/>
      <c r="L64" s="6"/>
      <c r="M64" s="6"/>
      <c r="N64" s="64"/>
      <c r="O64" s="64"/>
    </row>
    <row r="65" spans="6:15" ht="12.75">
      <c r="F65" s="41"/>
      <c r="H65" s="6"/>
      <c r="I65" s="64"/>
      <c r="L65" s="6"/>
      <c r="M65" s="6"/>
      <c r="N65" s="64"/>
      <c r="O65" s="64"/>
    </row>
    <row r="66" spans="6:15" ht="12.75">
      <c r="F66" s="41"/>
      <c r="H66" s="6"/>
      <c r="I66" s="64"/>
      <c r="L66" s="6"/>
      <c r="M66" s="6"/>
      <c r="N66" s="64"/>
      <c r="O66" s="64"/>
    </row>
    <row r="67" spans="6:15" ht="12.75">
      <c r="F67" s="41"/>
      <c r="H67" s="6"/>
      <c r="I67" s="64"/>
      <c r="L67" s="6"/>
      <c r="N67" s="64"/>
      <c r="O67" s="64"/>
    </row>
    <row r="68" spans="6:15" ht="12.75">
      <c r="F68" s="41"/>
      <c r="H68" s="6"/>
      <c r="I68" s="64"/>
      <c r="L68" s="6"/>
      <c r="M68" s="6"/>
      <c r="N68" s="64"/>
      <c r="O68" s="64"/>
    </row>
    <row r="69" spans="6:15" ht="12.75">
      <c r="F69" s="41"/>
      <c r="H69" s="6"/>
      <c r="I69" s="64"/>
      <c r="L69" s="6"/>
      <c r="M69" s="6"/>
      <c r="N69" s="64"/>
      <c r="O69" s="64"/>
    </row>
    <row r="70" spans="6:14" ht="12.75">
      <c r="F70" s="41"/>
      <c r="H70" s="6"/>
      <c r="L70" s="6"/>
      <c r="M70" s="6"/>
      <c r="N70" s="64"/>
    </row>
    <row r="71" spans="6:8" ht="12.75">
      <c r="F71" s="41"/>
      <c r="H71" s="6"/>
    </row>
    <row r="72" spans="6:8" ht="12.75">
      <c r="F72" s="41"/>
      <c r="H72" s="6"/>
    </row>
    <row r="73" spans="1:15" ht="12.75">
      <c r="A73" s="42"/>
      <c r="F73" s="42"/>
      <c r="H73" s="6"/>
      <c r="I73" s="64"/>
      <c r="L73" s="6"/>
      <c r="M73" s="6"/>
      <c r="N73" s="64"/>
      <c r="O73" s="64"/>
    </row>
    <row r="74" spans="6:15" ht="12.75">
      <c r="F74" s="41"/>
      <c r="H74" s="6"/>
      <c r="I74" s="64"/>
      <c r="L74" s="6"/>
      <c r="M74" s="6"/>
      <c r="N74" s="64"/>
      <c r="O74" s="64"/>
    </row>
    <row r="75" spans="6:15" ht="12.75">
      <c r="F75" s="41"/>
      <c r="H75" s="6"/>
      <c r="I75" s="64"/>
      <c r="L75" s="6"/>
      <c r="M75" s="6"/>
      <c r="N75" s="64"/>
      <c r="O75" s="64"/>
    </row>
    <row r="76" spans="6:15" ht="12.75">
      <c r="F76" s="41"/>
      <c r="H76" s="6"/>
      <c r="I76" s="64"/>
      <c r="L76" s="6"/>
      <c r="M76" s="6"/>
      <c r="N76" s="64"/>
      <c r="O76" s="64"/>
    </row>
    <row r="77" spans="6:15" ht="12.75">
      <c r="F77" s="41"/>
      <c r="H77" s="6"/>
      <c r="I77" s="64"/>
      <c r="L77" s="6"/>
      <c r="N77" s="64"/>
      <c r="O77" s="64"/>
    </row>
    <row r="78" spans="6:15" ht="12.75">
      <c r="F78" s="41"/>
      <c r="H78" s="6"/>
      <c r="I78" s="64"/>
      <c r="L78" s="6"/>
      <c r="M78" s="6"/>
      <c r="N78" s="64"/>
      <c r="O78" s="64"/>
    </row>
    <row r="79" spans="6:15" ht="12.75">
      <c r="F79" s="41"/>
      <c r="H79" s="6"/>
      <c r="I79" s="64"/>
      <c r="L79" s="6"/>
      <c r="M79" s="6"/>
      <c r="N79" s="64"/>
      <c r="O79" s="64"/>
    </row>
    <row r="80" spans="6:14" ht="12.75">
      <c r="F80" s="41"/>
      <c r="H80" s="6"/>
      <c r="L80" s="6"/>
      <c r="M80" s="6"/>
      <c r="N80" s="64"/>
    </row>
    <row r="81" spans="6:8" ht="12.75">
      <c r="F81" s="41"/>
      <c r="H81" s="6"/>
    </row>
    <row r="82" spans="6:8" ht="12.75">
      <c r="F82" s="41"/>
      <c r="H82" s="6"/>
    </row>
    <row r="83" spans="1:15" ht="12.75">
      <c r="A83" s="42"/>
      <c r="F83" s="42"/>
      <c r="H83" s="6"/>
      <c r="I83" s="64"/>
      <c r="L83" s="6"/>
      <c r="M83" s="6"/>
      <c r="N83" s="64"/>
      <c r="O83" s="64"/>
    </row>
    <row r="84" spans="6:15" ht="12.75">
      <c r="F84" s="41"/>
      <c r="H84" s="6"/>
      <c r="I84" s="64"/>
      <c r="L84" s="6"/>
      <c r="M84" s="6"/>
      <c r="N84" s="64"/>
      <c r="O84" s="64"/>
    </row>
    <row r="85" spans="6:15" ht="12.75">
      <c r="F85" s="41"/>
      <c r="H85" s="6"/>
      <c r="I85" s="64"/>
      <c r="L85" s="6"/>
      <c r="M85" s="6"/>
      <c r="N85" s="64"/>
      <c r="O85" s="64"/>
    </row>
    <row r="86" spans="6:15" ht="12.75">
      <c r="F86" s="41"/>
      <c r="H86" s="6"/>
      <c r="I86" s="64"/>
      <c r="L86" s="6"/>
      <c r="M86" s="6"/>
      <c r="N86" s="64"/>
      <c r="O86" s="64"/>
    </row>
    <row r="87" spans="6:15" ht="12.75">
      <c r="F87" s="41"/>
      <c r="H87" s="6"/>
      <c r="I87" s="64"/>
      <c r="L87" s="6"/>
      <c r="N87" s="64"/>
      <c r="O87" s="64"/>
    </row>
    <row r="88" spans="6:15" ht="12.75">
      <c r="F88" s="41"/>
      <c r="H88" s="6"/>
      <c r="I88" s="64"/>
      <c r="L88" s="6"/>
      <c r="M88" s="6"/>
      <c r="N88" s="64"/>
      <c r="O88" s="64"/>
    </row>
    <row r="89" spans="6:15" ht="12.75">
      <c r="F89" s="41"/>
      <c r="H89" s="6"/>
      <c r="I89" s="64"/>
      <c r="L89" s="6"/>
      <c r="M89" s="6"/>
      <c r="N89" s="64"/>
      <c r="O89" s="64"/>
    </row>
    <row r="90" spans="6:14" ht="12.75">
      <c r="F90" s="41"/>
      <c r="H90" s="6"/>
      <c r="L90" s="6"/>
      <c r="M90" s="6"/>
      <c r="N90" s="64"/>
    </row>
    <row r="91" spans="6:8" ht="12.75">
      <c r="F91" s="41"/>
      <c r="H91" s="6"/>
    </row>
    <row r="92" spans="6:8" ht="12.75">
      <c r="F92" s="41"/>
      <c r="H92" s="6"/>
    </row>
    <row r="93" spans="1:15" ht="12.75">
      <c r="A93" s="42"/>
      <c r="F93" s="42"/>
      <c r="H93" s="6"/>
      <c r="I93" s="64"/>
      <c r="L93" s="6"/>
      <c r="M93" s="6"/>
      <c r="N93" s="64"/>
      <c r="O93" s="64"/>
    </row>
    <row r="94" spans="6:15" ht="12.75">
      <c r="F94" s="41"/>
      <c r="H94" s="6"/>
      <c r="I94" s="64"/>
      <c r="L94" s="6"/>
      <c r="M94" s="6"/>
      <c r="N94" s="64"/>
      <c r="O94" s="64"/>
    </row>
    <row r="95" spans="6:15" ht="12.75">
      <c r="F95" s="41"/>
      <c r="H95" s="6"/>
      <c r="I95" s="64"/>
      <c r="L95" s="6"/>
      <c r="M95" s="6"/>
      <c r="N95" s="64"/>
      <c r="O95" s="64"/>
    </row>
    <row r="96" spans="6:15" ht="12.75">
      <c r="F96" s="41"/>
      <c r="H96" s="6"/>
      <c r="I96" s="64"/>
      <c r="L96" s="6"/>
      <c r="M96" s="6"/>
      <c r="N96" s="64"/>
      <c r="O96" s="64"/>
    </row>
    <row r="97" spans="6:15" ht="12.75">
      <c r="F97" s="41"/>
      <c r="H97" s="6"/>
      <c r="I97" s="64"/>
      <c r="L97" s="6"/>
      <c r="N97" s="64"/>
      <c r="O97" s="64"/>
    </row>
    <row r="98" spans="6:15" ht="12.75">
      <c r="F98" s="41"/>
      <c r="H98" s="6"/>
      <c r="I98" s="64"/>
      <c r="L98" s="6"/>
      <c r="M98" s="6"/>
      <c r="N98" s="64"/>
      <c r="O98" s="64"/>
    </row>
    <row r="99" spans="6:15" ht="12.75">
      <c r="F99" s="41"/>
      <c r="H99" s="6"/>
      <c r="I99" s="64"/>
      <c r="L99" s="6"/>
      <c r="M99" s="6"/>
      <c r="N99" s="64"/>
      <c r="O99" s="64"/>
    </row>
    <row r="100" spans="6:14" ht="12.75">
      <c r="F100" s="41"/>
      <c r="H100" s="6"/>
      <c r="L100" s="6"/>
      <c r="M100" s="6"/>
      <c r="N100" s="64"/>
    </row>
    <row r="101" spans="6:8" ht="12.75">
      <c r="F101" s="41"/>
      <c r="H101" s="6"/>
    </row>
    <row r="102" spans="6:8" ht="12.75">
      <c r="F102" s="41"/>
      <c r="H102" s="6"/>
    </row>
    <row r="103" spans="1:15" ht="12.75">
      <c r="A103" s="42"/>
      <c r="F103" s="42"/>
      <c r="H103" s="6"/>
      <c r="I103" s="64"/>
      <c r="L103" s="6"/>
      <c r="M103" s="6"/>
      <c r="N103" s="64"/>
      <c r="O103" s="64"/>
    </row>
    <row r="104" spans="6:15" ht="12.75">
      <c r="F104" s="41"/>
      <c r="H104" s="6"/>
      <c r="I104" s="64"/>
      <c r="L104" s="6"/>
      <c r="M104" s="6"/>
      <c r="N104" s="64"/>
      <c r="O104" s="64"/>
    </row>
    <row r="105" spans="6:15" ht="12.75">
      <c r="F105" s="41"/>
      <c r="H105" s="6"/>
      <c r="I105" s="64"/>
      <c r="L105" s="6"/>
      <c r="M105" s="6"/>
      <c r="N105" s="64"/>
      <c r="O105" s="64"/>
    </row>
    <row r="106" spans="6:15" ht="12.75">
      <c r="F106" s="41"/>
      <c r="H106" s="6"/>
      <c r="I106" s="64"/>
      <c r="L106" s="6"/>
      <c r="M106" s="6"/>
      <c r="N106" s="64"/>
      <c r="O106" s="64"/>
    </row>
    <row r="107" spans="6:15" ht="12.75">
      <c r="F107" s="41"/>
      <c r="H107" s="6"/>
      <c r="I107" s="64"/>
      <c r="L107" s="6"/>
      <c r="N107" s="64"/>
      <c r="O107" s="64"/>
    </row>
    <row r="108" spans="6:15" ht="12.75">
      <c r="F108" s="41"/>
      <c r="H108" s="6"/>
      <c r="I108" s="64"/>
      <c r="L108" s="6"/>
      <c r="M108" s="6"/>
      <c r="N108" s="64"/>
      <c r="O108" s="64"/>
    </row>
    <row r="109" spans="6:15" ht="12.75">
      <c r="F109" s="41"/>
      <c r="H109" s="6"/>
      <c r="I109" s="64"/>
      <c r="L109" s="6"/>
      <c r="M109" s="6"/>
      <c r="N109" s="64"/>
      <c r="O109" s="64"/>
    </row>
    <row r="110" spans="6:14" ht="12.75">
      <c r="F110" s="41"/>
      <c r="H110" s="6"/>
      <c r="L110" s="6"/>
      <c r="M110" s="6"/>
      <c r="N110" s="64"/>
    </row>
    <row r="111" spans="6:8" ht="12.75">
      <c r="F111" s="41"/>
      <c r="H111" s="6"/>
    </row>
    <row r="112" spans="6:8" ht="12.75">
      <c r="F112" s="41"/>
      <c r="H112" s="6"/>
    </row>
    <row r="113" spans="1:15" ht="12.75">
      <c r="A113" s="42"/>
      <c r="F113" s="42"/>
      <c r="H113" s="6"/>
      <c r="I113" s="64"/>
      <c r="L113" s="6"/>
      <c r="M113" s="6"/>
      <c r="N113" s="64"/>
      <c r="O113" s="64"/>
    </row>
    <row r="114" spans="6:15" ht="12.75">
      <c r="F114" s="41"/>
      <c r="H114" s="6"/>
      <c r="I114" s="64"/>
      <c r="L114" s="6"/>
      <c r="M114" s="6"/>
      <c r="N114" s="64"/>
      <c r="O114" s="64"/>
    </row>
    <row r="115" spans="6:15" ht="12.75">
      <c r="F115" s="41"/>
      <c r="H115" s="6"/>
      <c r="I115" s="64"/>
      <c r="L115" s="6"/>
      <c r="M115" s="6"/>
      <c r="N115" s="64"/>
      <c r="O115" s="64"/>
    </row>
    <row r="116" spans="6:15" ht="12.75">
      <c r="F116" s="41"/>
      <c r="H116" s="6"/>
      <c r="I116" s="64"/>
      <c r="L116" s="6"/>
      <c r="M116" s="6"/>
      <c r="N116" s="64"/>
      <c r="O116" s="64"/>
    </row>
    <row r="117" spans="6:15" ht="12.75">
      <c r="F117" s="41"/>
      <c r="H117" s="6"/>
      <c r="I117" s="64"/>
      <c r="L117" s="6"/>
      <c r="N117" s="64"/>
      <c r="O117" s="64"/>
    </row>
    <row r="118" spans="6:15" ht="12.75">
      <c r="F118" s="41"/>
      <c r="H118" s="6"/>
      <c r="I118" s="64"/>
      <c r="L118" s="6"/>
      <c r="M118" s="6"/>
      <c r="N118" s="64"/>
      <c r="O118" s="64"/>
    </row>
    <row r="119" spans="6:15" ht="12.75">
      <c r="F119" s="41"/>
      <c r="H119" s="6"/>
      <c r="I119" s="64"/>
      <c r="L119" s="6"/>
      <c r="M119" s="6"/>
      <c r="N119" s="64"/>
      <c r="O119" s="64"/>
    </row>
    <row r="120" spans="6:14" ht="12.75">
      <c r="F120" s="41"/>
      <c r="H120" s="6"/>
      <c r="L120" s="6"/>
      <c r="M120" s="6"/>
      <c r="N120" s="64"/>
    </row>
    <row r="121" spans="6:8" ht="12.75">
      <c r="F121" s="41"/>
      <c r="H121" s="6"/>
    </row>
    <row r="122" spans="6:8" ht="12.75">
      <c r="F122" s="41"/>
      <c r="H122" s="6"/>
    </row>
    <row r="123" spans="6:8" ht="12.75">
      <c r="F123" s="41"/>
      <c r="H123" s="6"/>
    </row>
    <row r="124" spans="6:8" ht="4.5" customHeight="1">
      <c r="F124" s="41"/>
      <c r="H124" s="6"/>
    </row>
    <row r="125" spans="6:8" ht="12.75">
      <c r="F125" s="41"/>
      <c r="H125" s="6"/>
    </row>
    <row r="126" spans="1:8" ht="4.5" customHeight="1">
      <c r="A126" s="40"/>
      <c r="F126" s="40"/>
      <c r="H126" s="6"/>
    </row>
    <row r="127" spans="1:8" ht="12.75">
      <c r="A127" s="40"/>
      <c r="E127" s="4"/>
      <c r="F127" s="40"/>
      <c r="H127" s="6"/>
    </row>
    <row r="128" spans="6:8" ht="12.75">
      <c r="F128" s="41"/>
      <c r="H128" s="6"/>
    </row>
    <row r="129" spans="6:8" ht="12.75">
      <c r="F129" s="41"/>
      <c r="H129" s="6"/>
    </row>
    <row r="130" spans="5:8" ht="12.75">
      <c r="E130" s="4"/>
      <c r="F130" s="41"/>
      <c r="H130" s="6"/>
    </row>
    <row r="131" spans="5:8" ht="4.5" customHeight="1">
      <c r="E131" s="4"/>
      <c r="F131" s="41"/>
      <c r="H131" s="6"/>
    </row>
    <row r="132" spans="5:8" ht="12.75">
      <c r="E132" s="69"/>
      <c r="F132" s="41"/>
      <c r="H132" s="6"/>
    </row>
    <row r="133" spans="6:8" ht="4.5" customHeight="1">
      <c r="F133" s="41"/>
      <c r="H133" s="6"/>
    </row>
    <row r="134" ht="12.75">
      <c r="F134" s="41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2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X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57421875" style="1" customWidth="1"/>
    <col min="3" max="3" width="2.7109375" style="1" customWidth="1"/>
    <col min="4" max="4" width="11.7109375" style="1" bestFit="1" customWidth="1"/>
    <col min="5" max="5" width="4.140625" style="1" customWidth="1"/>
    <col min="6" max="6" width="10.8515625" style="1" bestFit="1" customWidth="1"/>
    <col min="7" max="7" width="4.140625" style="1" customWidth="1"/>
    <col min="8" max="8" width="10.421875" style="1" bestFit="1" customWidth="1"/>
    <col min="9" max="9" width="4.140625" style="1" customWidth="1"/>
    <col min="10" max="10" width="12.28125" style="1" bestFit="1" customWidth="1"/>
    <col min="11" max="11" width="4.140625" style="1" customWidth="1"/>
    <col min="12" max="12" width="15.28125" style="1" customWidth="1"/>
    <col min="13" max="13" width="4.140625" style="1" customWidth="1"/>
    <col min="14" max="14" width="10.421875" style="1" bestFit="1" customWidth="1"/>
    <col min="15" max="15" width="4.140625" style="1" customWidth="1"/>
    <col min="16" max="16" width="13.8515625" style="1" customWidth="1"/>
    <col min="17" max="17" width="4.140625" style="1" customWidth="1"/>
    <col min="18" max="18" width="12.00390625" style="1" bestFit="1" customWidth="1"/>
    <col min="19" max="19" width="2.28125" style="1" customWidth="1"/>
    <col min="20" max="20" width="12.00390625" style="1" bestFit="1" customWidth="1"/>
    <col min="21" max="21" width="10.28125" style="1" customWidth="1"/>
    <col min="22" max="22" width="15.7109375" style="41" customWidth="1"/>
    <col min="23" max="38" width="10.28125" style="41" customWidth="1"/>
    <col min="39" max="39" width="13.8515625" style="41" customWidth="1"/>
    <col min="40" max="40" width="10.57421875" style="41" customWidth="1"/>
    <col min="41" max="46" width="14.57421875" style="41" customWidth="1"/>
    <col min="47" max="47" width="12.28125" style="41" customWidth="1"/>
    <col min="48" max="48" width="14.57421875" style="41" customWidth="1"/>
    <col min="49" max="49" width="12.28125" style="41" customWidth="1"/>
    <col min="50" max="51" width="11.57421875" style="41" customWidth="1"/>
    <col min="52" max="52" width="14.28125" style="41" bestFit="1" customWidth="1"/>
    <col min="53" max="54" width="14.28125" style="41" customWidth="1"/>
    <col min="55" max="55" width="11.57421875" style="41" customWidth="1"/>
    <col min="56" max="59" width="9.28125" style="41" customWidth="1"/>
    <col min="60" max="60" width="11.57421875" style="41" customWidth="1"/>
    <col min="61" max="61" width="10.57421875" style="41" bestFit="1" customWidth="1"/>
    <col min="62" max="62" width="8.00390625" style="41" customWidth="1"/>
    <col min="63" max="63" width="10.57421875" style="41" bestFit="1" customWidth="1"/>
    <col min="64" max="64" width="8.00390625" style="41" customWidth="1"/>
    <col min="65" max="65" width="10.57421875" style="41" bestFit="1" customWidth="1"/>
    <col min="66" max="69" width="9.28125" style="41" customWidth="1"/>
    <col min="70" max="70" width="11.57421875" style="41" bestFit="1" customWidth="1"/>
    <col min="71" max="16384" width="10.28125" style="41" customWidth="1"/>
  </cols>
  <sheetData>
    <row r="4" spans="2:20" ht="12.75">
      <c r="B4" s="25" t="s">
        <v>126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12.75">
      <c r="B5" s="25" t="s">
        <v>12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12.75">
      <c r="B6" s="76" t="s">
        <v>134</v>
      </c>
      <c r="C6" s="7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3:20" ht="12.75">
      <c r="C7" s="7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ht="12.75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42" customFormat="1" ht="12.75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2" s="42" customFormat="1" ht="11.25">
      <c r="A10" s="43"/>
      <c r="B10" s="23"/>
      <c r="C10" s="23"/>
      <c r="D10" s="22"/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13.5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18" s="39" customFormat="1" ht="12.75">
      <c r="A15" s="41"/>
      <c r="B15" s="48"/>
      <c r="C15" s="4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 ht="12.75">
      <c r="A16" s="41"/>
      <c r="B16" s="19">
        <v>1</v>
      </c>
      <c r="C16" s="19"/>
      <c r="D16" s="60">
        <v>3714689.868634855</v>
      </c>
      <c r="E16" s="60"/>
      <c r="F16" s="60">
        <v>843637.6949049213</v>
      </c>
      <c r="G16" s="60"/>
      <c r="H16" s="60" t="s">
        <v>9</v>
      </c>
      <c r="I16" s="60"/>
      <c r="J16" s="60">
        <v>-7.643047865713015E-07</v>
      </c>
      <c r="K16" s="60"/>
      <c r="L16" s="60">
        <v>264155.1207052656</v>
      </c>
      <c r="M16" s="60"/>
      <c r="N16" s="60">
        <v>158858.6084505519</v>
      </c>
      <c r="O16" s="60"/>
      <c r="P16" s="60">
        <v>1308169.1398301192</v>
      </c>
      <c r="Q16" s="62"/>
      <c r="R16" s="62">
        <v>2574820.563890094</v>
      </c>
      <c r="S16" s="62"/>
      <c r="T16" s="62">
        <v>6289510.432524949</v>
      </c>
      <c r="U16" s="40"/>
      <c r="V16" s="40"/>
      <c r="W16" s="20"/>
      <c r="X16" s="20"/>
    </row>
    <row r="17" spans="1:24" s="39" customFormat="1" ht="12.75">
      <c r="A17" s="41"/>
      <c r="B17" s="19">
        <v>2</v>
      </c>
      <c r="C17" s="19"/>
      <c r="D17" s="62">
        <v>1787473.597045718</v>
      </c>
      <c r="E17" s="62"/>
      <c r="F17" s="62">
        <v>61702.838966892</v>
      </c>
      <c r="G17" s="62"/>
      <c r="H17" s="62" t="s">
        <v>9</v>
      </c>
      <c r="I17" s="62"/>
      <c r="J17" s="62" t="s">
        <v>9</v>
      </c>
      <c r="K17" s="62"/>
      <c r="L17" s="62" t="s">
        <v>9</v>
      </c>
      <c r="M17" s="62"/>
      <c r="N17" s="62">
        <v>-9954.476483450657</v>
      </c>
      <c r="O17" s="62"/>
      <c r="P17" s="62">
        <v>41377.425222991056</v>
      </c>
      <c r="Q17" s="62"/>
      <c r="R17" s="62">
        <v>93125.7877064324</v>
      </c>
      <c r="S17" s="62"/>
      <c r="T17" s="62">
        <v>1880599.3847521504</v>
      </c>
      <c r="U17" s="40"/>
      <c r="V17" s="40"/>
      <c r="W17" s="20"/>
      <c r="X17" s="20"/>
    </row>
    <row r="18" spans="1:24" s="39" customFormat="1" ht="12.75">
      <c r="A18" s="41"/>
      <c r="B18" s="19">
        <v>3</v>
      </c>
      <c r="C18" s="19"/>
      <c r="D18" s="62">
        <v>3394810.786716447</v>
      </c>
      <c r="E18" s="62"/>
      <c r="F18" s="62" t="s">
        <v>9</v>
      </c>
      <c r="G18" s="62"/>
      <c r="H18" s="62" t="s">
        <v>9</v>
      </c>
      <c r="I18" s="62"/>
      <c r="J18" s="62" t="s">
        <v>9</v>
      </c>
      <c r="K18" s="62"/>
      <c r="L18" s="62" t="s">
        <v>9</v>
      </c>
      <c r="M18" s="62"/>
      <c r="N18" s="62">
        <v>283767.554426253</v>
      </c>
      <c r="O18" s="62"/>
      <c r="P18" s="62">
        <v>22601985.92529843</v>
      </c>
      <c r="Q18" s="62"/>
      <c r="R18" s="62">
        <v>22885753.479724683</v>
      </c>
      <c r="S18" s="62"/>
      <c r="T18" s="62">
        <v>26280564.26644113</v>
      </c>
      <c r="U18" s="40"/>
      <c r="V18" s="40"/>
      <c r="W18" s="20"/>
      <c r="X18" s="20"/>
    </row>
    <row r="19" spans="1:24" s="39" customFormat="1" ht="12.75">
      <c r="A19" s="41"/>
      <c r="B19" s="19">
        <v>4</v>
      </c>
      <c r="C19" s="19"/>
      <c r="D19" s="62">
        <v>15769166.78001488</v>
      </c>
      <c r="E19" s="62"/>
      <c r="F19" s="62">
        <v>10101307.96100233</v>
      </c>
      <c r="G19" s="62"/>
      <c r="H19" s="62" t="s">
        <v>9</v>
      </c>
      <c r="I19" s="62"/>
      <c r="J19" s="62">
        <v>58032.17523015501</v>
      </c>
      <c r="K19" s="62"/>
      <c r="L19" s="62">
        <v>938947.3817726562</v>
      </c>
      <c r="M19" s="62"/>
      <c r="N19" s="62">
        <v>488588.49265338504</v>
      </c>
      <c r="O19" s="62"/>
      <c r="P19" s="62">
        <v>10408089.085692028</v>
      </c>
      <c r="Q19" s="62"/>
      <c r="R19" s="62">
        <v>21994965.09635055</v>
      </c>
      <c r="S19" s="62"/>
      <c r="T19" s="62">
        <v>37764131.87636543</v>
      </c>
      <c r="U19" s="40"/>
      <c r="V19" s="40"/>
      <c r="W19" s="20"/>
      <c r="X19" s="20"/>
    </row>
    <row r="20" spans="1:24" s="39" customFormat="1" ht="12.75">
      <c r="A20" s="41"/>
      <c r="B20" s="19">
        <v>5</v>
      </c>
      <c r="C20" s="19"/>
      <c r="D20" s="62">
        <v>7918199.6013420345</v>
      </c>
      <c r="E20" s="62"/>
      <c r="F20" s="62">
        <v>1705401.1166206817</v>
      </c>
      <c r="G20" s="62"/>
      <c r="H20" s="62" t="s">
        <v>9</v>
      </c>
      <c r="I20" s="62"/>
      <c r="J20" s="62">
        <v>42582.655824103254</v>
      </c>
      <c r="K20" s="62"/>
      <c r="L20" s="62" t="s">
        <v>9</v>
      </c>
      <c r="M20" s="62"/>
      <c r="N20" s="62" t="s">
        <v>9</v>
      </c>
      <c r="O20" s="62"/>
      <c r="P20" s="62" t="s">
        <v>9</v>
      </c>
      <c r="Q20" s="62"/>
      <c r="R20" s="62">
        <v>1747983.7724447849</v>
      </c>
      <c r="S20" s="62"/>
      <c r="T20" s="62">
        <v>9666183.37378682</v>
      </c>
      <c r="U20" s="40"/>
      <c r="V20" s="40"/>
      <c r="W20" s="20"/>
      <c r="X20" s="20"/>
    </row>
    <row r="21" spans="1:24" s="39" customFormat="1" ht="12.75">
      <c r="A21" s="41"/>
      <c r="B21" s="19">
        <v>6</v>
      </c>
      <c r="C21" s="19"/>
      <c r="D21" s="62">
        <v>2350059.7272698293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>
        <v>12434390.289859658</v>
      </c>
      <c r="M21" s="62"/>
      <c r="N21" s="62" t="s">
        <v>9</v>
      </c>
      <c r="O21" s="62"/>
      <c r="P21" s="62" t="s">
        <v>9</v>
      </c>
      <c r="Q21" s="62"/>
      <c r="R21" s="62">
        <v>12434390.289859658</v>
      </c>
      <c r="S21" s="62"/>
      <c r="T21" s="62">
        <v>14784450.017129488</v>
      </c>
      <c r="U21" s="40"/>
      <c r="V21" s="40"/>
      <c r="W21" s="20"/>
      <c r="X21" s="20"/>
    </row>
    <row r="22" spans="1:24" s="39" customFormat="1" ht="12.75">
      <c r="A22" s="41"/>
      <c r="B22" s="19">
        <v>7</v>
      </c>
      <c r="C22" s="19"/>
      <c r="D22" s="62">
        <v>6455447.244565779</v>
      </c>
      <c r="E22" s="62"/>
      <c r="F22" s="62">
        <v>11194355.196892714</v>
      </c>
      <c r="G22" s="62"/>
      <c r="H22" s="62" t="s">
        <v>9</v>
      </c>
      <c r="I22" s="62"/>
      <c r="J22" s="62">
        <v>264680.63528328383</v>
      </c>
      <c r="K22" s="62"/>
      <c r="L22" s="62">
        <v>1967436.1798414104</v>
      </c>
      <c r="M22" s="62"/>
      <c r="N22" s="62">
        <v>0</v>
      </c>
      <c r="O22" s="62"/>
      <c r="P22" s="62">
        <v>1521921.5930231004</v>
      </c>
      <c r="Q22" s="62"/>
      <c r="R22" s="62">
        <v>14948393.60504051</v>
      </c>
      <c r="S22" s="62"/>
      <c r="T22" s="62">
        <v>21403840.84960629</v>
      </c>
      <c r="U22" s="40"/>
      <c r="V22" s="40"/>
      <c r="W22" s="20"/>
      <c r="X22" s="20"/>
    </row>
    <row r="23" spans="1:24" s="39" customFormat="1" ht="12.75">
      <c r="A23" s="41"/>
      <c r="B23" s="19">
        <v>8</v>
      </c>
      <c r="C23" s="19"/>
      <c r="D23" s="62">
        <v>8206925.530562653</v>
      </c>
      <c r="E23" s="62"/>
      <c r="F23" s="62">
        <v>6066074.388526484</v>
      </c>
      <c r="G23" s="62"/>
      <c r="H23" s="62" t="s">
        <v>9</v>
      </c>
      <c r="I23" s="62"/>
      <c r="J23" s="62">
        <v>-2.2737367544323206E-13</v>
      </c>
      <c r="K23" s="62"/>
      <c r="L23" s="62" t="s">
        <v>9</v>
      </c>
      <c r="M23" s="62"/>
      <c r="N23" s="62" t="s">
        <v>9</v>
      </c>
      <c r="O23" s="62"/>
      <c r="P23" s="62">
        <v>3747381.494772498</v>
      </c>
      <c r="Q23" s="62"/>
      <c r="R23" s="62">
        <v>9813455.883298982</v>
      </c>
      <c r="S23" s="62"/>
      <c r="T23" s="62">
        <v>18020381.413861636</v>
      </c>
      <c r="U23" s="40"/>
      <c r="V23" s="40"/>
      <c r="W23" s="20"/>
      <c r="X23" s="20"/>
    </row>
    <row r="24" spans="1:24" s="39" customFormat="1" ht="12.75">
      <c r="A24" s="41"/>
      <c r="B24" s="19">
        <v>9</v>
      </c>
      <c r="C24" s="19"/>
      <c r="D24" s="62">
        <v>23859364.516551256</v>
      </c>
      <c r="E24" s="62"/>
      <c r="F24" s="62">
        <v>5705065.465702446</v>
      </c>
      <c r="G24" s="62"/>
      <c r="H24" s="62" t="s">
        <v>9</v>
      </c>
      <c r="I24" s="62"/>
      <c r="J24" s="62">
        <v>130714.86068014751</v>
      </c>
      <c r="K24" s="62"/>
      <c r="L24" s="62">
        <v>1183235.397675778</v>
      </c>
      <c r="M24" s="62"/>
      <c r="N24" s="62" t="s">
        <v>9</v>
      </c>
      <c r="O24" s="62"/>
      <c r="P24" s="62">
        <v>881706.4597217297</v>
      </c>
      <c r="Q24" s="62"/>
      <c r="R24" s="62">
        <v>7900722.183780101</v>
      </c>
      <c r="S24" s="62"/>
      <c r="T24" s="62">
        <v>31760086.700331356</v>
      </c>
      <c r="U24" s="40"/>
      <c r="V24" s="40"/>
      <c r="W24" s="20"/>
      <c r="X24" s="20"/>
    </row>
    <row r="25" spans="1:24" s="39" customFormat="1" ht="12.75">
      <c r="A25" s="41"/>
      <c r="B25" s="137">
        <v>10</v>
      </c>
      <c r="C25" s="137"/>
      <c r="D25" s="62" t="s">
        <v>9</v>
      </c>
      <c r="E25" s="62"/>
      <c r="F25" s="62">
        <v>6750662.561168511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  <c r="Q25" s="62"/>
      <c r="R25" s="62">
        <v>6750662.561168511</v>
      </c>
      <c r="S25" s="62"/>
      <c r="T25" s="62">
        <v>6750662.561168511</v>
      </c>
      <c r="U25" s="40"/>
      <c r="V25" s="40"/>
      <c r="W25" s="20"/>
      <c r="X25" s="20"/>
    </row>
    <row r="26" spans="1:24" s="39" customFormat="1" ht="12.75">
      <c r="A26" s="41"/>
      <c r="B26" s="19">
        <v>11</v>
      </c>
      <c r="C26" s="19"/>
      <c r="D26" s="62">
        <v>1062234.2532067762</v>
      </c>
      <c r="E26" s="62"/>
      <c r="F26" s="62">
        <v>8321320.059311992</v>
      </c>
      <c r="G26" s="62"/>
      <c r="H26" s="62">
        <v>811194.0299421557</v>
      </c>
      <c r="I26" s="62"/>
      <c r="J26" s="62">
        <v>6271587.897699123</v>
      </c>
      <c r="K26" s="62"/>
      <c r="L26" s="62" t="s">
        <v>9</v>
      </c>
      <c r="M26" s="62"/>
      <c r="N26" s="62" t="s">
        <v>9</v>
      </c>
      <c r="O26" s="62"/>
      <c r="P26" s="62">
        <v>14276.860557359098</v>
      </c>
      <c r="Q26" s="62"/>
      <c r="R26" s="62">
        <v>15418378.847510628</v>
      </c>
      <c r="S26" s="62"/>
      <c r="T26" s="62">
        <v>16480613.100717405</v>
      </c>
      <c r="U26" s="40"/>
      <c r="V26" s="40"/>
      <c r="W26" s="20"/>
      <c r="X26" s="20"/>
    </row>
    <row r="27" spans="1:24" s="39" customFormat="1" ht="12.75">
      <c r="A27" s="41"/>
      <c r="B27" s="19">
        <v>12</v>
      </c>
      <c r="C27" s="19"/>
      <c r="D27" s="62">
        <v>33104.697413940004</v>
      </c>
      <c r="E27" s="62"/>
      <c r="F27" s="62">
        <v>86094.00358507998</v>
      </c>
      <c r="G27" s="62"/>
      <c r="H27" s="62" t="s">
        <v>9</v>
      </c>
      <c r="I27" s="62"/>
      <c r="J27" s="62">
        <v>6796055.666647169</v>
      </c>
      <c r="K27" s="62"/>
      <c r="L27" s="62" t="s">
        <v>9</v>
      </c>
      <c r="M27" s="62"/>
      <c r="N27" s="62" t="s">
        <v>9</v>
      </c>
      <c r="O27" s="62"/>
      <c r="P27" s="62">
        <v>-3.637978807091713E-12</v>
      </c>
      <c r="Q27" s="62"/>
      <c r="R27" s="62">
        <v>6882149.6702322485</v>
      </c>
      <c r="S27" s="62"/>
      <c r="T27" s="62">
        <v>6915254.3676461885</v>
      </c>
      <c r="U27" s="40"/>
      <c r="V27" s="40"/>
      <c r="W27" s="20"/>
      <c r="X27" s="20"/>
    </row>
    <row r="28" spans="1:23" s="39" customFormat="1" ht="12.75">
      <c r="A28" s="40"/>
      <c r="B28" s="19">
        <v>13</v>
      </c>
      <c r="C28" s="19"/>
      <c r="D28" s="62">
        <v>263036.1430499394</v>
      </c>
      <c r="E28" s="62"/>
      <c r="F28" s="62">
        <v>-973806.0706340172</v>
      </c>
      <c r="G28" s="62"/>
      <c r="H28" s="62" t="s">
        <v>9</v>
      </c>
      <c r="I28" s="62"/>
      <c r="J28" s="62" t="s">
        <v>9</v>
      </c>
      <c r="K28" s="62"/>
      <c r="L28" s="62">
        <v>-168526.09149772715</v>
      </c>
      <c r="M28" s="62"/>
      <c r="N28" s="62">
        <v>-678.3113956</v>
      </c>
      <c r="O28" s="62"/>
      <c r="P28" s="62">
        <v>982294.3069848344</v>
      </c>
      <c r="Q28" s="62"/>
      <c r="R28" s="62">
        <v>-160716.16654251004</v>
      </c>
      <c r="S28" s="62"/>
      <c r="T28" s="62">
        <v>102319.97650742938</v>
      </c>
      <c r="U28" s="40"/>
      <c r="V28" s="40"/>
      <c r="W28" s="20"/>
    </row>
    <row r="29" spans="1:22" s="39" customFormat="1" ht="12.75">
      <c r="A29" s="40"/>
      <c r="B29" s="40"/>
      <c r="C29" s="4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0"/>
      <c r="V29" s="40"/>
    </row>
    <row r="30" spans="1:22" s="39" customFormat="1" ht="12.75">
      <c r="A30" s="41"/>
      <c r="B30" s="77" t="s">
        <v>8</v>
      </c>
      <c r="C30" s="77"/>
      <c r="D30" s="61">
        <v>74814512.7463741</v>
      </c>
      <c r="E30" s="61"/>
      <c r="F30" s="61">
        <v>49861815.21604804</v>
      </c>
      <c r="G30" s="61"/>
      <c r="H30" s="61">
        <v>811194.0299421557</v>
      </c>
      <c r="I30" s="61"/>
      <c r="J30" s="61">
        <v>13563653.891363218</v>
      </c>
      <c r="K30" s="61"/>
      <c r="L30" s="61">
        <v>16619638.27835704</v>
      </c>
      <c r="M30" s="61"/>
      <c r="N30" s="61">
        <v>920581.8676511394</v>
      </c>
      <c r="O30" s="61"/>
      <c r="P30" s="61">
        <v>41507202.291103095</v>
      </c>
      <c r="Q30" s="61"/>
      <c r="R30" s="61">
        <v>123284085.57446468</v>
      </c>
      <c r="S30" s="61"/>
      <c r="T30" s="61">
        <v>198098598.3208388</v>
      </c>
      <c r="U30" s="40"/>
      <c r="V30" s="40"/>
    </row>
    <row r="31" spans="1:22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2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4" spans="4:20" ht="12.75"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7" spans="4:20" ht="12.75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</sheetData>
  <sheetProtection/>
  <mergeCells count="1">
    <mergeCell ref="E10:R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4"/>
  <sheetViews>
    <sheetView showGridLines="0" zoomScale="80" zoomScaleNormal="80" zoomScalePageLayoutView="0" workbookViewId="0" topLeftCell="A1">
      <selection activeCell="M23" sqref="M23"/>
    </sheetView>
  </sheetViews>
  <sheetFormatPr defaultColWidth="10.28125" defaultRowHeight="15"/>
  <cols>
    <col min="1" max="1" width="9.140625" style="41" customWidth="1"/>
    <col min="2" max="2" width="10.8515625" style="1" customWidth="1"/>
    <col min="3" max="3" width="3.00390625" style="1" customWidth="1"/>
    <col min="4" max="4" width="15.7109375" style="1" customWidth="1"/>
    <col min="5" max="5" width="3.00390625" style="1" customWidth="1"/>
    <col min="6" max="6" width="10.28125" style="1" customWidth="1"/>
    <col min="7" max="7" width="3.00390625" style="1" customWidth="1"/>
    <col min="8" max="8" width="10.8515625" style="1" bestFit="1" customWidth="1"/>
    <col min="9" max="9" width="4.140625" style="41" customWidth="1"/>
    <col min="10" max="10" width="14.57421875" style="41" bestFit="1" customWidth="1"/>
    <col min="11" max="11" width="11.421875" style="41" bestFit="1" customWidth="1"/>
    <col min="12" max="12" width="10.28125" style="41" customWidth="1"/>
    <col min="13" max="13" width="14.57421875" style="41" bestFit="1" customWidth="1"/>
    <col min="14" max="14" width="10.57421875" style="41" customWidth="1"/>
    <col min="15" max="18" width="10.28125" style="41" customWidth="1"/>
    <col min="19" max="19" width="2.421875" style="41" customWidth="1"/>
    <col min="20" max="20" width="3.140625" style="41" customWidth="1"/>
    <col min="21" max="21" width="14.28125" style="41" customWidth="1"/>
    <col min="22" max="22" width="11.140625" style="41" customWidth="1"/>
    <col min="23" max="23" width="3.140625" style="41" customWidth="1"/>
    <col min="24" max="24" width="14.28125" style="41" customWidth="1"/>
    <col min="25" max="25" width="10.57421875" style="41" customWidth="1"/>
    <col min="26" max="26" width="3.00390625" style="41" customWidth="1"/>
    <col min="27" max="16384" width="10.28125" style="41" customWidth="1"/>
  </cols>
  <sheetData>
    <row r="4" spans="2:8" ht="12.75">
      <c r="B4" s="28" t="s">
        <v>127</v>
      </c>
      <c r="C4" s="28"/>
      <c r="D4" s="17"/>
      <c r="E4" s="17"/>
      <c r="F4" s="17"/>
      <c r="G4" s="17"/>
      <c r="H4" s="17"/>
    </row>
    <row r="5" spans="2:8" ht="12.75">
      <c r="B5" s="28" t="s">
        <v>69</v>
      </c>
      <c r="C5" s="28"/>
      <c r="D5" s="17"/>
      <c r="E5" s="17"/>
      <c r="F5" s="17"/>
      <c r="G5" s="17"/>
      <c r="H5" s="17"/>
    </row>
    <row r="6" spans="2:8" ht="12.75">
      <c r="B6" s="74" t="s">
        <v>134</v>
      </c>
      <c r="C6" s="74"/>
      <c r="D6" s="17"/>
      <c r="E6" s="17"/>
      <c r="F6" s="17"/>
      <c r="G6" s="17"/>
      <c r="H6" s="17"/>
    </row>
    <row r="7" spans="3:8" ht="12.75">
      <c r="C7" s="74"/>
      <c r="D7" s="17"/>
      <c r="E7" s="17"/>
      <c r="F7" s="17"/>
      <c r="G7" s="17"/>
      <c r="H7" s="17"/>
    </row>
    <row r="8" spans="2:8" ht="12.75">
      <c r="B8" s="25"/>
      <c r="C8" s="25"/>
      <c r="D8" s="17"/>
      <c r="E8" s="17"/>
      <c r="F8" s="17"/>
      <c r="G8" s="17"/>
      <c r="H8" s="17"/>
    </row>
    <row r="9" spans="1:11" s="85" customFormat="1" ht="4.5" customHeight="1">
      <c r="A9" s="41"/>
      <c r="B9" s="38"/>
      <c r="C9" s="38"/>
      <c r="D9" s="38"/>
      <c r="E9" s="38"/>
      <c r="F9" s="38"/>
      <c r="G9" s="38"/>
      <c r="H9" s="38"/>
      <c r="I9" s="41"/>
      <c r="J9" s="41"/>
      <c r="K9" s="41"/>
    </row>
    <row r="10" spans="1:11" s="85" customFormat="1" ht="12.75">
      <c r="A10" s="43"/>
      <c r="B10" s="29" t="s">
        <v>6</v>
      </c>
      <c r="C10" s="29"/>
      <c r="D10" s="26" t="s">
        <v>30</v>
      </c>
      <c r="E10" s="103"/>
      <c r="F10" s="26" t="s">
        <v>74</v>
      </c>
      <c r="G10" s="103"/>
      <c r="H10" s="26" t="s">
        <v>32</v>
      </c>
      <c r="I10" s="41"/>
      <c r="J10" s="41"/>
      <c r="K10" s="41"/>
    </row>
    <row r="11" spans="1:11" s="85" customFormat="1" ht="12.75">
      <c r="A11" s="43"/>
      <c r="B11" s="29"/>
      <c r="C11" s="29"/>
      <c r="D11" s="26" t="s">
        <v>58</v>
      </c>
      <c r="E11" s="103"/>
      <c r="F11" s="26" t="s">
        <v>35</v>
      </c>
      <c r="G11" s="103"/>
      <c r="H11" s="26" t="s">
        <v>70</v>
      </c>
      <c r="I11" s="41"/>
      <c r="J11" s="41"/>
      <c r="K11" s="41"/>
    </row>
    <row r="12" spans="1:11" s="85" customFormat="1" ht="12.75">
      <c r="A12" s="43"/>
      <c r="B12" s="35"/>
      <c r="C12" s="35"/>
      <c r="D12" s="35"/>
      <c r="E12" s="26"/>
      <c r="F12" s="26"/>
      <c r="G12" s="26"/>
      <c r="H12" s="26"/>
      <c r="I12" s="41"/>
      <c r="J12" s="41"/>
      <c r="K12" s="41"/>
    </row>
    <row r="13" spans="1:11" s="85" customFormat="1" ht="4.5" customHeight="1" thickBot="1">
      <c r="A13" s="42"/>
      <c r="B13" s="31"/>
      <c r="C13" s="31"/>
      <c r="D13" s="31"/>
      <c r="E13" s="31"/>
      <c r="F13" s="31"/>
      <c r="G13" s="31"/>
      <c r="H13" s="31"/>
      <c r="I13" s="41"/>
      <c r="J13" s="41"/>
      <c r="K13" s="41"/>
    </row>
    <row r="14" spans="1:11" s="85" customFormat="1" ht="12.75" customHeight="1">
      <c r="A14" s="41"/>
      <c r="B14" s="43"/>
      <c r="C14" s="43"/>
      <c r="D14" s="43"/>
      <c r="E14" s="10"/>
      <c r="F14" s="10"/>
      <c r="G14" s="10"/>
      <c r="H14" s="10"/>
      <c r="I14" s="41"/>
      <c r="J14" s="41"/>
      <c r="K14" s="41"/>
    </row>
    <row r="15" spans="2:8" ht="12.75">
      <c r="B15" s="63">
        <v>1</v>
      </c>
      <c r="C15" s="19"/>
      <c r="D15" s="33">
        <v>398709.44404770475</v>
      </c>
      <c r="E15" s="32"/>
      <c r="F15" s="33">
        <v>6545.921268395314</v>
      </c>
      <c r="G15" s="51"/>
      <c r="H15" s="62">
        <v>405255.36531610007</v>
      </c>
    </row>
    <row r="16" spans="2:8" ht="12.75">
      <c r="B16" s="19">
        <v>2</v>
      </c>
      <c r="C16" s="19"/>
      <c r="D16" s="62">
        <v>9704.68800766586</v>
      </c>
      <c r="E16" s="51"/>
      <c r="F16" s="62">
        <v>292.53425336182767</v>
      </c>
      <c r="G16" s="51"/>
      <c r="H16" s="62">
        <v>9997.222261027688</v>
      </c>
    </row>
    <row r="17" spans="2:8" ht="12.75">
      <c r="B17" s="19">
        <v>3</v>
      </c>
      <c r="C17" s="19"/>
      <c r="D17" s="62">
        <v>3625466.1587551846</v>
      </c>
      <c r="E17" s="51"/>
      <c r="F17" s="62">
        <v>11830.08791002293</v>
      </c>
      <c r="G17" s="51"/>
      <c r="H17" s="62">
        <v>3637296.2466652077</v>
      </c>
    </row>
    <row r="18" spans="2:8" ht="12.75">
      <c r="B18" s="19">
        <v>4</v>
      </c>
      <c r="C18" s="19"/>
      <c r="D18" s="62">
        <v>26014328.40216302</v>
      </c>
      <c r="E18" s="51"/>
      <c r="F18" s="62">
        <v>625718.0600815221</v>
      </c>
      <c r="G18" s="51"/>
      <c r="H18" s="62">
        <v>26640046.462244544</v>
      </c>
    </row>
    <row r="19" spans="2:8" ht="12.75">
      <c r="B19" s="19">
        <v>5</v>
      </c>
      <c r="C19" s="19"/>
      <c r="D19" s="62">
        <v>16600.414983995448</v>
      </c>
      <c r="E19" s="51"/>
      <c r="F19" s="62">
        <v>0.009356325400235307</v>
      </c>
      <c r="G19" s="51"/>
      <c r="H19" s="62">
        <v>16600.42434032085</v>
      </c>
    </row>
    <row r="20" spans="2:8" ht="12.75">
      <c r="B20" s="19">
        <v>6</v>
      </c>
      <c r="C20" s="19"/>
      <c r="D20" s="62">
        <v>214.34013309227484</v>
      </c>
      <c r="E20" s="51"/>
      <c r="F20" s="62" t="s">
        <v>9</v>
      </c>
      <c r="G20" s="51"/>
      <c r="H20" s="62">
        <v>214.34013309227484</v>
      </c>
    </row>
    <row r="21" spans="2:8" ht="12.75">
      <c r="B21" s="19">
        <v>7</v>
      </c>
      <c r="C21" s="19"/>
      <c r="D21" s="62">
        <v>264641.47341063013</v>
      </c>
      <c r="E21" s="51"/>
      <c r="F21" s="62" t="s">
        <v>9</v>
      </c>
      <c r="G21" s="51"/>
      <c r="H21" s="62">
        <v>264641.47341063013</v>
      </c>
    </row>
    <row r="22" spans="2:8" ht="12.75">
      <c r="B22" s="19">
        <v>8</v>
      </c>
      <c r="C22" s="19"/>
      <c r="D22" s="62">
        <v>1967551.5821830102</v>
      </c>
      <c r="E22" s="51"/>
      <c r="F22" s="62" t="s">
        <v>9</v>
      </c>
      <c r="G22" s="51"/>
      <c r="H22" s="62">
        <v>1967551.5821830102</v>
      </c>
    </row>
    <row r="23" spans="2:8" ht="12.75">
      <c r="B23" s="19">
        <v>9</v>
      </c>
      <c r="C23" s="19"/>
      <c r="D23" s="62">
        <v>2087170.032453714</v>
      </c>
      <c r="E23" s="51"/>
      <c r="F23" s="62" t="s">
        <v>9</v>
      </c>
      <c r="G23" s="51"/>
      <c r="H23" s="62">
        <v>2087170.032453714</v>
      </c>
    </row>
    <row r="24" spans="1:8" ht="12.75">
      <c r="A24" s="138"/>
      <c r="B24" s="137">
        <v>10</v>
      </c>
      <c r="C24" s="137"/>
      <c r="D24" s="62" t="s">
        <v>9</v>
      </c>
      <c r="E24" s="107"/>
      <c r="F24" s="62" t="s">
        <v>9</v>
      </c>
      <c r="G24" s="107"/>
      <c r="H24" s="62" t="s">
        <v>9</v>
      </c>
    </row>
    <row r="25" spans="2:8" ht="12.75">
      <c r="B25" s="19">
        <v>11</v>
      </c>
      <c r="C25" s="19"/>
      <c r="D25" s="33">
        <v>131316.30308617567</v>
      </c>
      <c r="E25" s="51"/>
      <c r="F25" s="62" t="s">
        <v>9</v>
      </c>
      <c r="G25" s="51"/>
      <c r="H25" s="62">
        <v>131316.30308617567</v>
      </c>
    </row>
    <row r="26" spans="2:8" ht="12.75">
      <c r="B26" s="19">
        <v>12</v>
      </c>
      <c r="C26" s="19"/>
      <c r="D26" s="62" t="s">
        <v>9</v>
      </c>
      <c r="E26" s="51"/>
      <c r="F26" s="62" t="s">
        <v>9</v>
      </c>
      <c r="G26" s="51"/>
      <c r="H26" s="62" t="s">
        <v>9</v>
      </c>
    </row>
    <row r="27" spans="2:8" ht="12.75">
      <c r="B27" s="19">
        <v>13</v>
      </c>
      <c r="C27" s="19"/>
      <c r="D27" s="62">
        <v>738419.6430155288</v>
      </c>
      <c r="E27" s="51"/>
      <c r="F27" s="62">
        <v>63.09029448549214</v>
      </c>
      <c r="G27" s="51"/>
      <c r="H27" s="62">
        <v>738482.7333100142</v>
      </c>
    </row>
    <row r="28" spans="2:8" ht="12.75">
      <c r="B28" s="40"/>
      <c r="C28" s="40"/>
      <c r="D28" s="62"/>
      <c r="E28" s="40"/>
      <c r="F28" s="40"/>
      <c r="G28" s="40"/>
      <c r="H28" s="40"/>
    </row>
    <row r="29" spans="2:8" ht="12.75">
      <c r="B29" s="77" t="s">
        <v>8</v>
      </c>
      <c r="C29" s="77"/>
      <c r="D29" s="61">
        <v>35254122.48223972</v>
      </c>
      <c r="E29" s="61"/>
      <c r="F29" s="61">
        <v>644449.703164113</v>
      </c>
      <c r="G29" s="61"/>
      <c r="H29" s="61">
        <v>35898572.18540384</v>
      </c>
    </row>
    <row r="30" spans="2:8" ht="12.75">
      <c r="B30" s="7"/>
      <c r="C30" s="7"/>
      <c r="D30" s="7"/>
      <c r="E30" s="7"/>
      <c r="F30" s="7"/>
      <c r="G30" s="7"/>
      <c r="H30" s="7"/>
    </row>
    <row r="31" spans="2:8" ht="12.75">
      <c r="B31" s="40"/>
      <c r="C31" s="40"/>
      <c r="D31" s="40"/>
      <c r="E31" s="40"/>
      <c r="F31" s="40"/>
      <c r="G31" s="40"/>
      <c r="H31" s="40"/>
    </row>
    <row r="32" spans="4:8" ht="12.75">
      <c r="D32" s="61"/>
      <c r="E32" s="61"/>
      <c r="F32" s="61"/>
      <c r="G32" s="61"/>
      <c r="H32" s="61"/>
    </row>
    <row r="34" spans="4:8" ht="12.75">
      <c r="D34" s="60"/>
      <c r="E34" s="60"/>
      <c r="F34" s="60"/>
      <c r="G34" s="60"/>
      <c r="H34" s="60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1"/>
  <sheetViews>
    <sheetView showGridLines="0" zoomScale="80" zoomScaleNormal="80" zoomScalePageLayoutView="0" workbookViewId="0" topLeftCell="A1">
      <selection activeCell="N47" sqref="N47"/>
    </sheetView>
  </sheetViews>
  <sheetFormatPr defaultColWidth="11.421875" defaultRowHeight="15"/>
  <cols>
    <col min="1" max="1" width="9.140625" style="41" customWidth="1"/>
    <col min="2" max="2" width="9.28125" style="1" customWidth="1"/>
    <col min="3" max="11" width="11.140625" style="1" customWidth="1"/>
    <col min="12" max="12" width="10.7109375" style="1" customWidth="1"/>
    <col min="13" max="14" width="11.140625" style="1" customWidth="1"/>
    <col min="15" max="15" width="12.57421875" style="41" customWidth="1"/>
    <col min="16" max="16" width="11.140625" style="41" customWidth="1"/>
    <col min="17" max="156" width="10.28125" style="41" customWidth="1"/>
    <col min="157" max="157" width="9.140625" style="41" customWidth="1"/>
    <col min="158" max="158" width="9.28125" style="41" customWidth="1"/>
    <col min="159" max="232" width="10.28125" style="41" customWidth="1"/>
    <col min="233" max="233" width="14.421875" style="41" customWidth="1"/>
    <col min="234" max="245" width="10.28125" style="41" customWidth="1"/>
    <col min="246" max="246" width="9.140625" style="41" customWidth="1"/>
    <col min="247" max="247" width="14.57421875" style="41" customWidth="1"/>
    <col min="248" max="16384" width="11.421875" style="41" customWidth="1"/>
  </cols>
  <sheetData>
    <row r="4" ht="12.75">
      <c r="B4" s="25" t="s">
        <v>128</v>
      </c>
    </row>
    <row r="5" ht="12.75">
      <c r="B5" s="25" t="s">
        <v>49</v>
      </c>
    </row>
    <row r="6" ht="12.75">
      <c r="B6" s="76" t="s">
        <v>11</v>
      </c>
    </row>
    <row r="7" ht="12.75">
      <c r="B7" s="74" t="s">
        <v>134</v>
      </c>
    </row>
    <row r="8" spans="1:15" s="39" customFormat="1" ht="12.75">
      <c r="A8" s="41"/>
      <c r="B8" s="7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s="39" customFormat="1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1:15" s="39" customFormat="1" ht="12.75">
      <c r="A14" s="41"/>
      <c r="B14" s="63">
        <v>1</v>
      </c>
      <c r="C14" s="9">
        <v>63442.050938921406</v>
      </c>
      <c r="D14" s="9">
        <v>0.19149004436227976</v>
      </c>
      <c r="E14" s="9">
        <v>270.726638435369</v>
      </c>
      <c r="F14" s="9">
        <v>251523.11406642824</v>
      </c>
      <c r="G14" s="9" t="s">
        <v>9</v>
      </c>
      <c r="H14" s="9">
        <v>297.75525977973734</v>
      </c>
      <c r="I14" s="9">
        <v>11126.783358209677</v>
      </c>
      <c r="J14" s="9">
        <v>1.6989857393958416E-15</v>
      </c>
      <c r="K14" s="9">
        <v>5140.72140896066</v>
      </c>
      <c r="L14" s="9" t="s">
        <v>9</v>
      </c>
      <c r="M14" s="9">
        <v>454.21189497726493</v>
      </c>
      <c r="N14" s="9">
        <v>1320.3538224175525</v>
      </c>
      <c r="O14" s="62">
        <v>333575.90887817426</v>
      </c>
    </row>
    <row r="15" spans="1:15" s="39" customFormat="1" ht="12.75">
      <c r="A15" s="41"/>
      <c r="B15" s="19">
        <v>2</v>
      </c>
      <c r="C15" s="9">
        <v>28.39043776159996</v>
      </c>
      <c r="D15" s="9">
        <v>1296.1022184640485</v>
      </c>
      <c r="E15" s="9" t="s">
        <v>9</v>
      </c>
      <c r="F15" s="9">
        <v>8573.05073362303</v>
      </c>
      <c r="G15" s="9" t="s">
        <v>9</v>
      </c>
      <c r="H15" s="9" t="s">
        <v>9</v>
      </c>
      <c r="I15" s="9">
        <v>2.8319658447100777</v>
      </c>
      <c r="J15" s="9" t="s">
        <v>9</v>
      </c>
      <c r="K15" s="9" t="s">
        <v>9</v>
      </c>
      <c r="L15" s="9" t="s">
        <v>9</v>
      </c>
      <c r="M15" s="9">
        <v>0.4163160346750998</v>
      </c>
      <c r="N15" s="9" t="s">
        <v>9</v>
      </c>
      <c r="O15" s="62">
        <v>9900.791671728062</v>
      </c>
    </row>
    <row r="16" spans="1:15" s="39" customFormat="1" ht="12.75">
      <c r="A16" s="41"/>
      <c r="B16" s="19">
        <v>3</v>
      </c>
      <c r="C16" s="9">
        <v>2107.2328169180446</v>
      </c>
      <c r="D16" s="9">
        <v>2.391477686787275E-18</v>
      </c>
      <c r="E16" s="9">
        <v>209835.62800813068</v>
      </c>
      <c r="F16" s="9">
        <v>2516045.3108526208</v>
      </c>
      <c r="G16" s="9">
        <v>911605.5090161017</v>
      </c>
      <c r="H16" s="9">
        <v>3151.0822294514555</v>
      </c>
      <c r="I16" s="9">
        <v>40.63384783556373</v>
      </c>
      <c r="J16" s="9">
        <v>0.39603719534227794</v>
      </c>
      <c r="K16" s="9">
        <v>1351.109832419771</v>
      </c>
      <c r="L16" s="9" t="s">
        <v>9</v>
      </c>
      <c r="M16" s="9">
        <v>0.00010466401520573345</v>
      </c>
      <c r="N16" s="9" t="s">
        <v>9</v>
      </c>
      <c r="O16" s="62">
        <v>3644136.9027453368</v>
      </c>
    </row>
    <row r="17" spans="1:15" s="39" customFormat="1" ht="12.75">
      <c r="A17" s="41"/>
      <c r="B17" s="19">
        <v>4</v>
      </c>
      <c r="C17" s="9">
        <v>580619.2746426522</v>
      </c>
      <c r="D17" s="9">
        <v>92828.8220240322</v>
      </c>
      <c r="E17" s="9">
        <v>1104146.176633837</v>
      </c>
      <c r="F17" s="9">
        <v>4974443.2527193455</v>
      </c>
      <c r="G17" s="9">
        <v>419682.6518527128</v>
      </c>
      <c r="H17" s="9">
        <v>1319358.6351608282</v>
      </c>
      <c r="I17" s="9">
        <v>757955.90866227</v>
      </c>
      <c r="J17" s="9">
        <v>1899712.1126509784</v>
      </c>
      <c r="K17" s="9">
        <v>579985.800536559</v>
      </c>
      <c r="L17" s="9" t="s">
        <v>9</v>
      </c>
      <c r="M17" s="9">
        <v>339637.7660542267</v>
      </c>
      <c r="N17" s="9">
        <v>578661.9486802245</v>
      </c>
      <c r="O17" s="62">
        <v>12647032.349617667</v>
      </c>
    </row>
    <row r="18" spans="1:15" s="39" customFormat="1" ht="12.75">
      <c r="A18" s="41"/>
      <c r="B18" s="19">
        <v>5</v>
      </c>
      <c r="C18" s="9" t="s">
        <v>9</v>
      </c>
      <c r="D18" s="9" t="s">
        <v>9</v>
      </c>
      <c r="E18" s="9" t="s">
        <v>9</v>
      </c>
      <c r="F18" s="9">
        <v>0.15858339465530122</v>
      </c>
      <c r="G18" s="9">
        <v>16559.914842741175</v>
      </c>
      <c r="H18" s="9" t="s">
        <v>9</v>
      </c>
      <c r="I18" s="9" t="s">
        <v>9</v>
      </c>
      <c r="J18" s="9" t="s">
        <v>9</v>
      </c>
      <c r="K18" s="9" t="s">
        <v>9</v>
      </c>
      <c r="L18" s="9" t="s">
        <v>9</v>
      </c>
      <c r="M18" s="9" t="s">
        <v>9</v>
      </c>
      <c r="N18" s="9">
        <v>40.35091418502178</v>
      </c>
      <c r="O18" s="62">
        <v>16600.424340320853</v>
      </c>
    </row>
    <row r="19" spans="1:15" s="39" customFormat="1" ht="12.75">
      <c r="A19" s="41"/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>
        <v>214.34013309227484</v>
      </c>
      <c r="O19" s="62">
        <v>214.34013309227484</v>
      </c>
    </row>
    <row r="20" spans="1:15" s="39" customFormat="1" ht="12.75">
      <c r="A20" s="41"/>
      <c r="B20" s="19">
        <v>7</v>
      </c>
      <c r="C20" s="9">
        <v>1856.6717150469035</v>
      </c>
      <c r="D20" s="9" t="s">
        <v>9</v>
      </c>
      <c r="E20" s="9">
        <v>19112.534186813926</v>
      </c>
      <c r="F20" s="9">
        <v>198971.367312892</v>
      </c>
      <c r="G20" s="9" t="s">
        <v>9</v>
      </c>
      <c r="H20" s="9">
        <v>234.10989232780355</v>
      </c>
      <c r="I20" s="9">
        <v>21537.12840992056</v>
      </c>
      <c r="J20" s="9">
        <v>15371.282613040808</v>
      </c>
      <c r="K20" s="9">
        <v>73.33212748086905</v>
      </c>
      <c r="L20" s="9" t="s">
        <v>9</v>
      </c>
      <c r="M20" s="9" t="s">
        <v>9</v>
      </c>
      <c r="N20" s="9">
        <v>7485.047153107287</v>
      </c>
      <c r="O20" s="62">
        <v>264641.47341063013</v>
      </c>
    </row>
    <row r="21" spans="1:15" s="39" customFormat="1" ht="12.75">
      <c r="A21" s="41"/>
      <c r="B21" s="19">
        <v>8</v>
      </c>
      <c r="C21" s="9">
        <v>-9.371000177482817E-14</v>
      </c>
      <c r="D21" s="9">
        <v>725.7489244898338</v>
      </c>
      <c r="E21" s="9">
        <v>-2.1937964549908582E-14</v>
      </c>
      <c r="F21" s="9">
        <v>12170.978345724849</v>
      </c>
      <c r="G21" s="9">
        <v>-2.847944680543602E-13</v>
      </c>
      <c r="H21" s="9">
        <v>-1.0026805364732606E-13</v>
      </c>
      <c r="I21" s="9">
        <v>22216.378489231818</v>
      </c>
      <c r="J21" s="9">
        <v>1685048.0126602503</v>
      </c>
      <c r="K21" s="9">
        <v>-3.418809950032024E-12</v>
      </c>
      <c r="L21" s="9" t="s">
        <v>9</v>
      </c>
      <c r="M21" s="9">
        <v>-3.0386911230306224E-13</v>
      </c>
      <c r="N21" s="9">
        <v>20675.43423945141</v>
      </c>
      <c r="O21" s="62">
        <v>1740836.5526591481</v>
      </c>
    </row>
    <row r="22" spans="1:15" s="39" customFormat="1" ht="12.75">
      <c r="A22" s="41"/>
      <c r="B22" s="19">
        <v>9</v>
      </c>
      <c r="C22" s="9">
        <v>824.0382604955358</v>
      </c>
      <c r="D22" s="9">
        <v>1927.0594314683635</v>
      </c>
      <c r="E22" s="9">
        <v>104452.16303138288</v>
      </c>
      <c r="F22" s="9">
        <v>213614.39787313322</v>
      </c>
      <c r="G22" s="9">
        <v>104029.13024281763</v>
      </c>
      <c r="H22" s="9">
        <v>10531.658389871915</v>
      </c>
      <c r="I22" s="9">
        <v>165737.6747473234</v>
      </c>
      <c r="J22" s="9">
        <v>239406.34871326014</v>
      </c>
      <c r="K22" s="9">
        <v>870324.7141093034</v>
      </c>
      <c r="L22" s="9" t="s">
        <v>9</v>
      </c>
      <c r="M22" s="9">
        <v>6027.02384162647</v>
      </c>
      <c r="N22" s="9">
        <v>55117.98004023154</v>
      </c>
      <c r="O22" s="62">
        <v>1771992.1886809145</v>
      </c>
    </row>
    <row r="23" spans="1:15" s="39" customFormat="1" ht="12.75">
      <c r="A23" s="138"/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1:15" s="39" customFormat="1" ht="12.75">
      <c r="A24" s="41"/>
      <c r="B24" s="19">
        <v>11</v>
      </c>
      <c r="C24" s="9" t="s">
        <v>9</v>
      </c>
      <c r="D24" s="9" t="s">
        <v>9</v>
      </c>
      <c r="E24" s="9">
        <v>1.939950475167915</v>
      </c>
      <c r="F24" s="9">
        <v>53.92075658648221</v>
      </c>
      <c r="G24" s="9">
        <v>1.6514125478692059</v>
      </c>
      <c r="H24" s="9">
        <v>442.2572587434729</v>
      </c>
      <c r="I24" s="9">
        <v>1479.8513123214088</v>
      </c>
      <c r="J24" s="9">
        <v>93328.36892754398</v>
      </c>
      <c r="K24" s="9">
        <v>415.8078389468081</v>
      </c>
      <c r="L24" s="9" t="s">
        <v>9</v>
      </c>
      <c r="M24" s="9">
        <v>34178.288190081315</v>
      </c>
      <c r="N24" s="9">
        <v>1414.2406874456258</v>
      </c>
      <c r="O24" s="62">
        <v>131316.32633469213</v>
      </c>
    </row>
    <row r="25" spans="1:15" s="39" customFormat="1" ht="12.75">
      <c r="A25" s="41"/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2" t="s">
        <v>9</v>
      </c>
    </row>
    <row r="26" spans="1:15" s="39" customFormat="1" ht="12.75">
      <c r="A26" s="41"/>
      <c r="B26" s="19">
        <v>13</v>
      </c>
      <c r="C26" s="9" t="s">
        <v>9</v>
      </c>
      <c r="D26" s="9" t="s">
        <v>9</v>
      </c>
      <c r="E26" s="9" t="s">
        <v>9</v>
      </c>
      <c r="F26" s="9">
        <v>4920.341065478883</v>
      </c>
      <c r="G26" s="9" t="s">
        <v>9</v>
      </c>
      <c r="H26" s="9">
        <v>104.18474515602408</v>
      </c>
      <c r="I26" s="9" t="s">
        <v>9</v>
      </c>
      <c r="J26" s="9" t="s">
        <v>9</v>
      </c>
      <c r="K26" s="9">
        <v>0.5427382578906037</v>
      </c>
      <c r="L26" s="9" t="s">
        <v>9</v>
      </c>
      <c r="M26" s="9" t="s">
        <v>9</v>
      </c>
      <c r="N26" s="9">
        <v>2.910591832145538E-11</v>
      </c>
      <c r="O26" s="62">
        <v>5025.0685488928275</v>
      </c>
    </row>
    <row r="27" spans="1:14" s="39" customFormat="1" ht="12.75">
      <c r="A27" s="41"/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s="39" customFormat="1" ht="12.75">
      <c r="A28" s="40"/>
      <c r="B28" s="77" t="s">
        <v>8</v>
      </c>
      <c r="C28" s="34">
        <v>648877.6588117956</v>
      </c>
      <c r="D28" s="34">
        <v>96777.92408849881</v>
      </c>
      <c r="E28" s="34">
        <v>1437819.1684490752</v>
      </c>
      <c r="F28" s="34">
        <v>8180315.892309227</v>
      </c>
      <c r="G28" s="34">
        <v>1451878.857366921</v>
      </c>
      <c r="H28" s="34">
        <v>1334119.6829361587</v>
      </c>
      <c r="I28" s="34">
        <v>980097.1907929572</v>
      </c>
      <c r="J28" s="34">
        <v>3932866.5216022693</v>
      </c>
      <c r="K28" s="34">
        <v>1457292.0285919283</v>
      </c>
      <c r="L28" s="34">
        <v>0</v>
      </c>
      <c r="M28" s="34">
        <v>380297.70640161046</v>
      </c>
      <c r="N28" s="34">
        <v>664929.6956701551</v>
      </c>
      <c r="O28" s="34">
        <v>20565272.327020593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</row>
    <row r="31" ht="12.75">
      <c r="O31" s="70"/>
    </row>
  </sheetData>
  <sheetProtection/>
  <mergeCells count="1">
    <mergeCell ref="C10:N10"/>
  </mergeCells>
  <printOptions horizontalCentered="1" verticalCentered="1"/>
  <pageMargins left="0.84" right="0.75" top="1" bottom="1" header="0" footer="0"/>
  <pageSetup fitToHeight="1" fitToWidth="1" horizontalDpi="300" verticalDpi="300" orientation="landscape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80" zoomScaleNormal="80" zoomScalePageLayoutView="0" workbookViewId="0" topLeftCell="A1">
      <selection activeCell="S55" sqref="S55"/>
    </sheetView>
  </sheetViews>
  <sheetFormatPr defaultColWidth="10.28125" defaultRowHeight="15"/>
  <cols>
    <col min="1" max="1" width="9.140625" style="41" customWidth="1"/>
    <col min="2" max="2" width="9.7109375" style="1" customWidth="1"/>
    <col min="3" max="3" width="2.7109375" style="1" customWidth="1"/>
    <col min="4" max="4" width="11.28125" style="1" bestFit="1" customWidth="1"/>
    <col min="5" max="5" width="2.7109375" style="1" customWidth="1"/>
    <col min="6" max="6" width="10.28125" style="1" customWidth="1"/>
    <col min="7" max="7" width="3.57421875" style="1" customWidth="1"/>
    <col min="8" max="8" width="10.28125" style="1" customWidth="1"/>
    <col min="9" max="9" width="3.28125" style="1" customWidth="1"/>
    <col min="10" max="10" width="10.28125" style="1" customWidth="1"/>
    <col min="11" max="11" width="3.421875" style="1" customWidth="1"/>
    <col min="12" max="12" width="10.28125" style="1" customWidth="1"/>
    <col min="13" max="13" width="3.421875" style="1" customWidth="1"/>
    <col min="14" max="14" width="15.00390625" style="1" customWidth="1"/>
    <col min="15" max="15" width="3.00390625" style="1" customWidth="1"/>
    <col min="16" max="16" width="12.57421875" style="1" customWidth="1"/>
    <col min="17" max="17" width="10.28125" style="41" customWidth="1"/>
    <col min="18" max="18" width="16.421875" style="41" customWidth="1"/>
    <col min="19" max="19" width="15.8515625" style="41" customWidth="1"/>
    <col min="20" max="23" width="10.28125" style="41" customWidth="1"/>
    <col min="24" max="24" width="13.8515625" style="41" bestFit="1" customWidth="1"/>
    <col min="25" max="25" width="10.57421875" style="41" customWidth="1"/>
    <col min="26" max="31" width="14.57421875" style="41" customWidth="1"/>
    <col min="32" max="32" width="12.28125" style="41" customWidth="1"/>
    <col min="33" max="34" width="14.28125" style="41" customWidth="1"/>
    <col min="35" max="35" width="11.57421875" style="41" customWidth="1"/>
    <col min="36" max="36" width="14.28125" style="41" bestFit="1" customWidth="1"/>
    <col min="37" max="38" width="11.57421875" style="41" customWidth="1"/>
    <col min="39" max="39" width="14.28125" style="41" bestFit="1" customWidth="1"/>
    <col min="40" max="41" width="14.28125" style="41" customWidth="1"/>
    <col min="42" max="42" width="11.57421875" style="41" customWidth="1"/>
    <col min="43" max="46" width="9.28125" style="41" customWidth="1"/>
    <col min="47" max="47" width="11.57421875" style="41" customWidth="1"/>
    <col min="48" max="48" width="10.57421875" style="41" bestFit="1" customWidth="1"/>
    <col min="49" max="49" width="8.00390625" style="41" customWidth="1"/>
    <col min="50" max="50" width="10.57421875" style="41" bestFit="1" customWidth="1"/>
    <col min="51" max="51" width="8.00390625" style="41" customWidth="1"/>
    <col min="52" max="52" width="10.57421875" style="41" bestFit="1" customWidth="1"/>
    <col min="53" max="56" width="9.28125" style="41" customWidth="1"/>
    <col min="57" max="57" width="11.57421875" style="41" bestFit="1" customWidth="1"/>
    <col min="58" max="16384" width="10.28125" style="41" customWidth="1"/>
  </cols>
  <sheetData>
    <row r="1" spans="8:16" ht="12.75">
      <c r="H1" s="41"/>
      <c r="I1" s="41"/>
      <c r="J1" s="41"/>
      <c r="K1" s="41"/>
      <c r="L1" s="41"/>
      <c r="M1" s="41"/>
      <c r="N1" s="41"/>
      <c r="O1" s="41"/>
      <c r="P1" s="41"/>
    </row>
    <row r="2" spans="8:16" ht="12.75">
      <c r="H2" s="41"/>
      <c r="I2" s="41"/>
      <c r="J2" s="41"/>
      <c r="K2" s="41"/>
      <c r="L2" s="41"/>
      <c r="M2" s="41"/>
      <c r="N2" s="41"/>
      <c r="O2" s="41"/>
      <c r="P2" s="41"/>
    </row>
    <row r="3" spans="8:16" ht="12.75">
      <c r="H3" s="41"/>
      <c r="I3" s="41"/>
      <c r="J3" s="41"/>
      <c r="K3" s="41"/>
      <c r="L3" s="41"/>
      <c r="M3" s="41"/>
      <c r="N3" s="41"/>
      <c r="O3" s="41"/>
      <c r="P3" s="41"/>
    </row>
    <row r="4" spans="2:16" ht="12.75">
      <c r="B4" s="25" t="s">
        <v>129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12.75">
      <c r="B5" s="25" t="s">
        <v>72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2.75">
      <c r="B6" s="76" t="s">
        <v>11</v>
      </c>
      <c r="C6" s="7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2.75">
      <c r="B7" s="74" t="s">
        <v>134</v>
      </c>
      <c r="C7" s="7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ht="12.75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0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1"/>
      <c r="R9" s="41"/>
      <c r="S9" s="41"/>
      <c r="T9" s="41"/>
    </row>
    <row r="10" spans="1:21" s="42" customFormat="1" ht="11.25">
      <c r="A10" s="43"/>
      <c r="B10" s="22"/>
      <c r="C10" s="22"/>
      <c r="D10" s="26" t="s">
        <v>15</v>
      </c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7" s="39" customFormat="1" ht="12.75">
      <c r="A15" s="41"/>
      <c r="B15" s="48"/>
      <c r="C15" s="96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6"/>
    </row>
    <row r="16" spans="1:18" s="39" customFormat="1" ht="12.75">
      <c r="A16" s="41"/>
      <c r="B16" s="63">
        <v>1</v>
      </c>
      <c r="C16" s="40"/>
      <c r="D16" s="60">
        <v>333575.90887817414</v>
      </c>
      <c r="E16" s="62"/>
      <c r="F16" s="60">
        <v>62150.571550346096</v>
      </c>
      <c r="G16" s="62"/>
      <c r="H16" s="60">
        <v>3829.233977</v>
      </c>
      <c r="I16" s="60"/>
      <c r="J16" s="60">
        <v>5699.370556893897</v>
      </c>
      <c r="K16" s="60"/>
      <c r="L16" s="60">
        <v>0.28035364865521234</v>
      </c>
      <c r="M16" s="62"/>
      <c r="N16" s="62">
        <v>71679.45643788866</v>
      </c>
      <c r="O16" s="62"/>
      <c r="P16" s="62">
        <v>405255.3653160628</v>
      </c>
      <c r="Q16" s="40"/>
      <c r="R16" s="51"/>
    </row>
    <row r="17" spans="1:18" s="39" customFormat="1" ht="12.75">
      <c r="A17" s="41"/>
      <c r="B17" s="19">
        <v>2</v>
      </c>
      <c r="C17" s="40"/>
      <c r="D17" s="62">
        <v>9900.791671728062</v>
      </c>
      <c r="E17" s="62"/>
      <c r="F17" s="62">
        <v>95.620506518882</v>
      </c>
      <c r="G17" s="62"/>
      <c r="H17" s="62" t="s">
        <v>9</v>
      </c>
      <c r="I17" s="62"/>
      <c r="J17" s="62">
        <v>0.8100827807429596</v>
      </c>
      <c r="K17" s="62"/>
      <c r="L17" s="62" t="s">
        <v>9</v>
      </c>
      <c r="M17" s="62"/>
      <c r="N17" s="62">
        <v>96.43058929962496</v>
      </c>
      <c r="O17" s="62"/>
      <c r="P17" s="62">
        <v>9997.222261027688</v>
      </c>
      <c r="Q17" s="40"/>
      <c r="R17" s="51"/>
    </row>
    <row r="18" spans="1:18" s="39" customFormat="1" ht="12.75">
      <c r="A18" s="41"/>
      <c r="B18" s="19">
        <v>3</v>
      </c>
      <c r="C18" s="40"/>
      <c r="D18" s="62">
        <v>3644136.9027453377</v>
      </c>
      <c r="E18" s="62"/>
      <c r="F18" s="62" t="s">
        <v>9</v>
      </c>
      <c r="G18" s="62"/>
      <c r="H18" s="62" t="s">
        <v>9</v>
      </c>
      <c r="I18" s="62"/>
      <c r="J18" s="62">
        <v>-7666.417420633006</v>
      </c>
      <c r="K18" s="62"/>
      <c r="L18" s="62">
        <v>825.7613405020102</v>
      </c>
      <c r="M18" s="62"/>
      <c r="N18" s="62">
        <v>-6840.656080130996</v>
      </c>
      <c r="O18" s="62"/>
      <c r="P18" s="62">
        <v>3637296.2466652067</v>
      </c>
      <c r="Q18" s="40"/>
      <c r="R18" s="51"/>
    </row>
    <row r="19" spans="1:18" s="39" customFormat="1" ht="12.75">
      <c r="A19" s="41"/>
      <c r="B19" s="19">
        <v>4</v>
      </c>
      <c r="C19" s="40"/>
      <c r="D19" s="62">
        <v>12647032.349617584</v>
      </c>
      <c r="E19" s="62"/>
      <c r="F19" s="62">
        <v>6926952.772852493</v>
      </c>
      <c r="G19" s="62"/>
      <c r="H19" s="62">
        <v>5805542.835183904</v>
      </c>
      <c r="I19" s="62"/>
      <c r="J19" s="62">
        <v>522566.1066645041</v>
      </c>
      <c r="K19" s="62"/>
      <c r="L19" s="62">
        <v>737952.3979256891</v>
      </c>
      <c r="M19" s="62"/>
      <c r="N19" s="62">
        <v>13993014.112626592</v>
      </c>
      <c r="O19" s="62"/>
      <c r="P19" s="62">
        <v>26640046.462244175</v>
      </c>
      <c r="Q19" s="40"/>
      <c r="R19" s="51"/>
    </row>
    <row r="20" spans="1:18" s="39" customFormat="1" ht="12.75">
      <c r="A20" s="41"/>
      <c r="B20" s="19">
        <v>5</v>
      </c>
      <c r="C20" s="40"/>
      <c r="D20" s="62">
        <v>16600.424340320853</v>
      </c>
      <c r="E20" s="62"/>
      <c r="F20" s="62" t="s">
        <v>9</v>
      </c>
      <c r="G20" s="62"/>
      <c r="H20" s="62" t="s">
        <v>9</v>
      </c>
      <c r="I20" s="62"/>
      <c r="J20" s="62" t="s">
        <v>9</v>
      </c>
      <c r="K20" s="62"/>
      <c r="L20" s="62" t="s">
        <v>9</v>
      </c>
      <c r="M20" s="62"/>
      <c r="N20" s="62" t="s">
        <v>9</v>
      </c>
      <c r="O20" s="62"/>
      <c r="P20" s="62">
        <v>16600.424340320853</v>
      </c>
      <c r="Q20" s="40"/>
      <c r="R20" s="51"/>
    </row>
    <row r="21" spans="1:18" s="39" customFormat="1" ht="12.75">
      <c r="A21" s="41"/>
      <c r="B21" s="19">
        <v>6</v>
      </c>
      <c r="C21" s="40"/>
      <c r="D21" s="62">
        <v>214.34013309227484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 t="s">
        <v>9</v>
      </c>
      <c r="M21" s="62"/>
      <c r="N21" s="62" t="s">
        <v>9</v>
      </c>
      <c r="O21" s="62"/>
      <c r="P21" s="62">
        <v>214.34013309227484</v>
      </c>
      <c r="Q21" s="40"/>
      <c r="R21" s="51"/>
    </row>
    <row r="22" spans="1:18" s="39" customFormat="1" ht="12.75">
      <c r="A22" s="41"/>
      <c r="B22" s="19">
        <v>7</v>
      </c>
      <c r="C22" s="40"/>
      <c r="D22" s="62">
        <v>264641.47341063013</v>
      </c>
      <c r="E22" s="62"/>
      <c r="F22" s="62" t="s">
        <v>9</v>
      </c>
      <c r="G22" s="62"/>
      <c r="H22" s="62" t="s">
        <v>9</v>
      </c>
      <c r="I22" s="62"/>
      <c r="J22" s="62" t="s">
        <v>9</v>
      </c>
      <c r="K22" s="62"/>
      <c r="L22" s="62" t="s">
        <v>9</v>
      </c>
      <c r="M22" s="62"/>
      <c r="N22" s="62" t="s">
        <v>9</v>
      </c>
      <c r="O22" s="62"/>
      <c r="P22" s="62">
        <v>264641.47341063013</v>
      </c>
      <c r="Q22" s="40"/>
      <c r="R22" s="51"/>
    </row>
    <row r="23" spans="1:16" s="39" customFormat="1" ht="12.75">
      <c r="A23" s="41"/>
      <c r="B23" s="19">
        <v>8</v>
      </c>
      <c r="C23" s="40"/>
      <c r="D23" s="62">
        <v>1740836.5526591486</v>
      </c>
      <c r="E23" s="62"/>
      <c r="F23" s="62">
        <v>226715.02952386215</v>
      </c>
      <c r="G23" s="62"/>
      <c r="H23" s="62" t="s">
        <v>9</v>
      </c>
      <c r="I23" s="62"/>
      <c r="J23" s="62" t="s">
        <v>9</v>
      </c>
      <c r="K23" s="62"/>
      <c r="L23" s="62">
        <v>3.637978807091713E-12</v>
      </c>
      <c r="M23" s="62"/>
      <c r="N23" s="62">
        <v>226715.02952386215</v>
      </c>
      <c r="O23" s="62"/>
      <c r="P23" s="62">
        <v>1967551.5821830106</v>
      </c>
    </row>
    <row r="24" spans="1:16" s="39" customFormat="1" ht="12.75">
      <c r="A24" s="41"/>
      <c r="B24" s="19">
        <v>9</v>
      </c>
      <c r="C24" s="40"/>
      <c r="D24" s="62">
        <v>1771992.1886809156</v>
      </c>
      <c r="E24" s="62"/>
      <c r="F24" s="62">
        <v>18953.619471585844</v>
      </c>
      <c r="G24" s="62"/>
      <c r="H24" s="62">
        <v>296224.22430130007</v>
      </c>
      <c r="I24" s="62"/>
      <c r="J24" s="62" t="s">
        <v>9</v>
      </c>
      <c r="K24" s="62"/>
      <c r="L24" s="62" t="s">
        <v>9</v>
      </c>
      <c r="M24" s="62"/>
      <c r="N24" s="62">
        <v>315177.8437728859</v>
      </c>
      <c r="O24" s="62"/>
      <c r="P24" s="62">
        <v>2087170.0324538015</v>
      </c>
    </row>
    <row r="25" spans="1:16" s="39" customFormat="1" ht="12.75">
      <c r="A25" s="138"/>
      <c r="B25" s="137">
        <v>10</v>
      </c>
      <c r="C25" s="40"/>
      <c r="D25" s="62" t="s">
        <v>9</v>
      </c>
      <c r="E25" s="62"/>
      <c r="F25" s="62" t="s">
        <v>9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</row>
    <row r="26" spans="1:16" s="39" customFormat="1" ht="12.75">
      <c r="A26" s="41"/>
      <c r="B26" s="19">
        <v>11</v>
      </c>
      <c r="C26" s="40"/>
      <c r="D26" s="60">
        <v>131316.32633469213</v>
      </c>
      <c r="E26" s="62"/>
      <c r="F26" s="60">
        <v>-0.023248516452795798</v>
      </c>
      <c r="G26" s="62"/>
      <c r="H26" s="60" t="s">
        <v>9</v>
      </c>
      <c r="I26" s="60"/>
      <c r="J26" s="60" t="s">
        <v>9</v>
      </c>
      <c r="K26" s="60"/>
      <c r="L26" s="60" t="s">
        <v>9</v>
      </c>
      <c r="M26" s="62"/>
      <c r="N26" s="62">
        <v>-0.023248516452795798</v>
      </c>
      <c r="O26" s="62"/>
      <c r="P26" s="62">
        <v>131316.30308617567</v>
      </c>
    </row>
    <row r="27" spans="1:16" s="39" customFormat="1" ht="12.75">
      <c r="A27" s="41"/>
      <c r="B27" s="19">
        <v>12</v>
      </c>
      <c r="C27" s="40"/>
      <c r="D27" s="62" t="s">
        <v>9</v>
      </c>
      <c r="E27" s="62"/>
      <c r="F27" s="62" t="s">
        <v>9</v>
      </c>
      <c r="G27" s="62"/>
      <c r="H27" s="62" t="s">
        <v>9</v>
      </c>
      <c r="I27" s="62"/>
      <c r="J27" s="62" t="s">
        <v>9</v>
      </c>
      <c r="K27" s="62"/>
      <c r="L27" s="62" t="s">
        <v>9</v>
      </c>
      <c r="M27" s="62"/>
      <c r="N27" s="62" t="s">
        <v>9</v>
      </c>
      <c r="O27" s="62"/>
      <c r="P27" s="62" t="s">
        <v>9</v>
      </c>
    </row>
    <row r="28" spans="1:16" s="39" customFormat="1" ht="12.75">
      <c r="A28" s="40"/>
      <c r="B28" s="19">
        <v>13</v>
      </c>
      <c r="C28" s="40"/>
      <c r="D28" s="62">
        <v>5025.0685488928275</v>
      </c>
      <c r="E28" s="62"/>
      <c r="F28" s="62">
        <v>729307.9736845016</v>
      </c>
      <c r="G28" s="62"/>
      <c r="H28" s="62">
        <v>4039.72094194891</v>
      </c>
      <c r="I28" s="62"/>
      <c r="J28" s="62">
        <v>107.00518873452249</v>
      </c>
      <c r="K28" s="62"/>
      <c r="L28" s="62">
        <v>2.9649459603539228</v>
      </c>
      <c r="M28" s="62"/>
      <c r="N28" s="62">
        <v>733457.6647611454</v>
      </c>
      <c r="O28" s="62"/>
      <c r="P28" s="62">
        <v>738482.7333100382</v>
      </c>
    </row>
    <row r="29" spans="1:17" s="39" customFormat="1" ht="12.75">
      <c r="A29" s="41"/>
      <c r="B29" s="40"/>
      <c r="Q29" s="40"/>
    </row>
    <row r="30" spans="1:18" s="39" customFormat="1" ht="12.75">
      <c r="A30" s="41"/>
      <c r="B30" s="77" t="s">
        <v>8</v>
      </c>
      <c r="C30" s="77"/>
      <c r="D30" s="61">
        <v>20565272.32702052</v>
      </c>
      <c r="E30" s="77"/>
      <c r="F30" s="61">
        <v>7964175.5643407935</v>
      </c>
      <c r="G30" s="77"/>
      <c r="H30" s="61">
        <v>6109636.0144041525</v>
      </c>
      <c r="I30" s="77"/>
      <c r="J30" s="61">
        <v>520706.87507228024</v>
      </c>
      <c r="K30" s="77"/>
      <c r="L30" s="61">
        <v>738781.4045658001</v>
      </c>
      <c r="M30" s="77"/>
      <c r="N30" s="61">
        <v>15333299.858383026</v>
      </c>
      <c r="O30" s="77"/>
      <c r="P30" s="61">
        <v>35898572.18540355</v>
      </c>
      <c r="Q30" s="40"/>
      <c r="R30" s="40"/>
    </row>
    <row r="31" spans="1:18" s="39" customFormat="1" ht="6" customHeigh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40"/>
    </row>
    <row r="32" spans="1:19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4:16" ht="12.75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K23" sqref="K23"/>
    </sheetView>
  </sheetViews>
  <sheetFormatPr defaultColWidth="10.28125" defaultRowHeight="15"/>
  <cols>
    <col min="1" max="1" width="9.140625" style="41" customWidth="1"/>
    <col min="2" max="2" width="9.7109375" style="1" customWidth="1"/>
    <col min="3" max="14" width="14.140625" style="1" customWidth="1"/>
    <col min="15" max="15" width="14.140625" style="41" customWidth="1"/>
    <col min="16" max="156" width="10.28125" style="41" customWidth="1"/>
    <col min="157" max="157" width="9.140625" style="41" customWidth="1"/>
    <col min="158" max="158" width="9.710937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70" width="11.57421875" style="41" bestFit="1" customWidth="1"/>
    <col min="171" max="232" width="11.57421875" style="41" customWidth="1"/>
    <col min="233" max="233" width="12.8515625" style="41" customWidth="1"/>
    <col min="234" max="236" width="10.28125" style="41" customWidth="1"/>
    <col min="237" max="237" width="14.57421875" style="41" bestFit="1" customWidth="1"/>
    <col min="238" max="238" width="11.57421875" style="41" bestFit="1" customWidth="1"/>
    <col min="239" max="239" width="11.57421875" style="41" customWidth="1"/>
    <col min="240" max="241" width="11.57421875" style="41" bestFit="1" customWidth="1"/>
    <col min="242" max="249" width="11.57421875" style="41" customWidth="1"/>
    <col min="250" max="250" width="12.28125" style="41" customWidth="1"/>
    <col min="251" max="254" width="11.00390625" style="41" customWidth="1"/>
    <col min="255" max="255" width="11.57421875" style="41" customWidth="1"/>
    <col min="256" max="16384" width="10.28125" style="41" customWidth="1"/>
  </cols>
  <sheetData>
    <row r="1" ht="12.75">
      <c r="A1" s="41" t="s">
        <v>65</v>
      </c>
    </row>
    <row r="4" ht="12.75">
      <c r="B4" s="25" t="s">
        <v>130</v>
      </c>
    </row>
    <row r="5" ht="12.75">
      <c r="B5" s="25" t="s">
        <v>4</v>
      </c>
    </row>
    <row r="6" ht="12.75">
      <c r="B6" s="76" t="s">
        <v>5</v>
      </c>
    </row>
    <row r="7" ht="12.75">
      <c r="B7" s="74" t="s">
        <v>134</v>
      </c>
    </row>
    <row r="8" spans="1:15" s="39" customFormat="1" ht="12.75">
      <c r="A8" s="41"/>
      <c r="B8" s="7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2" t="s">
        <v>8</v>
      </c>
    </row>
    <row r="12" spans="1:15" s="42" customFormat="1" ht="12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s="39" customFormat="1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8" ht="12.75">
      <c r="B14" s="19">
        <v>1</v>
      </c>
      <c r="C14" s="9">
        <v>6289298.502104296</v>
      </c>
      <c r="D14" s="9" t="s">
        <v>9</v>
      </c>
      <c r="E14" s="9">
        <v>-2.2737367544323206E-13</v>
      </c>
      <c r="F14" s="9">
        <v>211.93042065110578</v>
      </c>
      <c r="G14" s="9" t="s">
        <v>9</v>
      </c>
      <c r="H14" s="9" t="s">
        <v>9</v>
      </c>
      <c r="I14" s="9" t="s">
        <v>9</v>
      </c>
      <c r="J14" s="9" t="s">
        <v>9</v>
      </c>
      <c r="K14" s="9" t="s">
        <v>9</v>
      </c>
      <c r="L14" s="9" t="s">
        <v>9</v>
      </c>
      <c r="M14" s="9" t="s">
        <v>9</v>
      </c>
      <c r="N14" s="9" t="s">
        <v>9</v>
      </c>
      <c r="O14" s="11">
        <v>6289510.432524947</v>
      </c>
      <c r="Q14" s="6"/>
      <c r="R14" s="6"/>
    </row>
    <row r="15" spans="2:18" ht="12.75">
      <c r="B15" s="19">
        <v>2</v>
      </c>
      <c r="C15" s="9" t="s">
        <v>9</v>
      </c>
      <c r="D15" s="9">
        <v>1758014.8228776075</v>
      </c>
      <c r="E15" s="9" t="s">
        <v>9</v>
      </c>
      <c r="F15" s="9">
        <v>122584.5618745428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1880599.3847521504</v>
      </c>
      <c r="Q15" s="6"/>
      <c r="R15" s="6"/>
    </row>
    <row r="16" spans="2:18" ht="12.75">
      <c r="B16" s="19">
        <v>3</v>
      </c>
      <c r="C16" s="9" t="s">
        <v>9</v>
      </c>
      <c r="D16" s="9" t="s">
        <v>9</v>
      </c>
      <c r="E16" s="9">
        <v>26211058.284300756</v>
      </c>
      <c r="F16" s="9">
        <v>69505.98214036966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>
        <v>26280564.266441125</v>
      </c>
      <c r="Q16" s="6"/>
      <c r="R16" s="6"/>
    </row>
    <row r="17" spans="2:18" ht="12.75">
      <c r="B17" s="19">
        <v>4</v>
      </c>
      <c r="C17" s="9" t="s">
        <v>9</v>
      </c>
      <c r="D17" s="9" t="s">
        <v>9</v>
      </c>
      <c r="E17" s="9">
        <v>508150.36522050324</v>
      </c>
      <c r="F17" s="9">
        <v>35580572.13060533</v>
      </c>
      <c r="G17" s="9">
        <v>81737.45629377707</v>
      </c>
      <c r="H17" s="9" t="s">
        <v>9</v>
      </c>
      <c r="I17" s="9">
        <v>1335643.2314462035</v>
      </c>
      <c r="J17" s="9">
        <v>97443.45454216567</v>
      </c>
      <c r="K17" s="9">
        <v>155940.39868250556</v>
      </c>
      <c r="L17" s="9" t="s">
        <v>9</v>
      </c>
      <c r="M17" s="9">
        <v>189.92798758499998</v>
      </c>
      <c r="N17" s="9">
        <v>4454.911587459998</v>
      </c>
      <c r="O17" s="11">
        <v>37764131.876365535</v>
      </c>
      <c r="Q17" s="6"/>
      <c r="R17" s="6"/>
    </row>
    <row r="18" spans="2:18" ht="12.75">
      <c r="B18" s="19">
        <v>5</v>
      </c>
      <c r="C18" s="9" t="s">
        <v>9</v>
      </c>
      <c r="D18" s="9" t="s">
        <v>9</v>
      </c>
      <c r="E18" s="9" t="s">
        <v>9</v>
      </c>
      <c r="F18" s="9">
        <v>389508.20074937464</v>
      </c>
      <c r="G18" s="9">
        <v>9275887.706252439</v>
      </c>
      <c r="H18" s="9" t="s">
        <v>9</v>
      </c>
      <c r="I18" s="9" t="s">
        <v>9</v>
      </c>
      <c r="J18" s="9">
        <v>787.4667850000001</v>
      </c>
      <c r="K18" s="9" t="s">
        <v>9</v>
      </c>
      <c r="L18" s="9" t="s">
        <v>9</v>
      </c>
      <c r="M18" s="9" t="s">
        <v>9</v>
      </c>
      <c r="N18" s="9" t="s">
        <v>9</v>
      </c>
      <c r="O18" s="11">
        <v>9666183.373786815</v>
      </c>
      <c r="Q18" s="6"/>
      <c r="R18" s="6"/>
    </row>
    <row r="19" spans="2:18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>
        <v>33635.713208587695</v>
      </c>
      <c r="H19" s="9">
        <v>14729135.157162191</v>
      </c>
      <c r="I19" s="9" t="s">
        <v>9</v>
      </c>
      <c r="J19" s="9">
        <v>21679.146758704857</v>
      </c>
      <c r="K19" s="9">
        <v>7.275957614183426E-12</v>
      </c>
      <c r="L19" s="9" t="s">
        <v>9</v>
      </c>
      <c r="M19" s="9" t="s">
        <v>9</v>
      </c>
      <c r="N19" s="9" t="s">
        <v>9</v>
      </c>
      <c r="O19" s="11">
        <v>14784450.017129485</v>
      </c>
      <c r="Q19" s="6"/>
      <c r="R19" s="6"/>
    </row>
    <row r="20" spans="2:18" ht="12.75">
      <c r="B20" s="19">
        <v>7</v>
      </c>
      <c r="C20" s="9" t="s">
        <v>9</v>
      </c>
      <c r="D20" s="9" t="s">
        <v>9</v>
      </c>
      <c r="E20" s="9">
        <v>282.65485839144276</v>
      </c>
      <c r="F20" s="9">
        <v>1083312.7902555345</v>
      </c>
      <c r="G20" s="9">
        <v>17588.42933623285</v>
      </c>
      <c r="H20" s="9" t="s">
        <v>9</v>
      </c>
      <c r="I20" s="9">
        <v>20080789.624722593</v>
      </c>
      <c r="J20" s="9">
        <v>52769.612253071005</v>
      </c>
      <c r="K20" s="9">
        <v>102871.88123998529</v>
      </c>
      <c r="L20" s="9" t="s">
        <v>9</v>
      </c>
      <c r="M20" s="9">
        <v>66221.72169938398</v>
      </c>
      <c r="N20" s="9">
        <v>4.135241</v>
      </c>
      <c r="O20" s="11">
        <v>21403840.84960619</v>
      </c>
      <c r="Q20" s="6"/>
      <c r="R20" s="6"/>
    </row>
    <row r="21" spans="2:18" ht="12.75">
      <c r="B21" s="19">
        <v>8</v>
      </c>
      <c r="C21" s="9" t="s">
        <v>9</v>
      </c>
      <c r="D21" s="9" t="s">
        <v>9</v>
      </c>
      <c r="E21" s="9">
        <v>22818.3020932094</v>
      </c>
      <c r="F21" s="9">
        <v>101813.14982219796</v>
      </c>
      <c r="G21" s="9">
        <v>6552.08270532953</v>
      </c>
      <c r="H21" s="9" t="s">
        <v>9</v>
      </c>
      <c r="I21" s="9">
        <v>14556.321307850332</v>
      </c>
      <c r="J21" s="9">
        <v>17558232.369616218</v>
      </c>
      <c r="K21" s="9">
        <v>132061.54926660773</v>
      </c>
      <c r="L21" s="9" t="s">
        <v>9</v>
      </c>
      <c r="M21" s="9">
        <v>17053.410984224</v>
      </c>
      <c r="N21" s="9">
        <v>167294.22806599998</v>
      </c>
      <c r="O21" s="11">
        <v>18020381.41386164</v>
      </c>
      <c r="Q21" s="6"/>
      <c r="R21" s="6"/>
    </row>
    <row r="22" spans="2:18" ht="12.75">
      <c r="B22" s="19">
        <v>9</v>
      </c>
      <c r="C22" s="9">
        <v>450468.60330436245</v>
      </c>
      <c r="D22" s="9">
        <v>1313.12378817345</v>
      </c>
      <c r="E22" s="9">
        <v>394879.276530585</v>
      </c>
      <c r="F22" s="9">
        <v>252865.24188607666</v>
      </c>
      <c r="G22" s="9">
        <v>85895.12821704923</v>
      </c>
      <c r="H22" s="9" t="s">
        <v>9</v>
      </c>
      <c r="I22" s="9">
        <v>943117.8167090245</v>
      </c>
      <c r="J22" s="9">
        <v>527150.5383086761</v>
      </c>
      <c r="K22" s="9">
        <v>28534759.912846893</v>
      </c>
      <c r="L22" s="9" t="s">
        <v>9</v>
      </c>
      <c r="M22" s="9">
        <v>525991.712706054</v>
      </c>
      <c r="N22" s="9">
        <v>43645.34603447846</v>
      </c>
      <c r="O22" s="11">
        <v>31760086.700331375</v>
      </c>
      <c r="Q22" s="6"/>
      <c r="R22" s="6"/>
    </row>
    <row r="23" spans="2:18" ht="12.75">
      <c r="B23" s="19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>
        <v>6750662.561168511</v>
      </c>
      <c r="M23" s="9" t="s">
        <v>9</v>
      </c>
      <c r="N23" s="9">
        <v>9.094947017729282E-13</v>
      </c>
      <c r="O23" s="11">
        <v>6750662.561168511</v>
      </c>
      <c r="Q23" s="6"/>
      <c r="R23" s="6"/>
    </row>
    <row r="24" spans="2:18" ht="12.75">
      <c r="B24" s="19">
        <v>11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>
        <v>43554.964318693244</v>
      </c>
      <c r="J24" s="9">
        <v>1306.9204065070985</v>
      </c>
      <c r="K24" s="9">
        <v>6631</v>
      </c>
      <c r="L24" s="9" t="s">
        <v>9</v>
      </c>
      <c r="M24" s="9">
        <v>16210998.857632548</v>
      </c>
      <c r="N24" s="9">
        <v>218121.35835966</v>
      </c>
      <c r="O24" s="11">
        <v>16480613.100717407</v>
      </c>
      <c r="Q24" s="6"/>
      <c r="R24" s="6"/>
    </row>
    <row r="25" spans="2:18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>
        <v>6915254.3676461885</v>
      </c>
      <c r="O25" s="11">
        <v>6915254.3676461885</v>
      </c>
      <c r="Q25" s="6"/>
      <c r="R25" s="6"/>
    </row>
    <row r="26" spans="2:18" ht="12.75">
      <c r="B26" s="19">
        <v>13</v>
      </c>
      <c r="C26" s="9" t="s">
        <v>9</v>
      </c>
      <c r="D26" s="9" t="s">
        <v>9</v>
      </c>
      <c r="E26" s="9" t="s">
        <v>9</v>
      </c>
      <c r="F26" s="9">
        <v>102319.97650742941</v>
      </c>
      <c r="G26" s="9">
        <v>-1.0913936421275139E-11</v>
      </c>
      <c r="H26" s="9" t="s">
        <v>9</v>
      </c>
      <c r="I26" s="9">
        <v>-3.51806361820195E-11</v>
      </c>
      <c r="J26" s="9">
        <v>-2.5011104298755527E-12</v>
      </c>
      <c r="K26" s="9" t="s">
        <v>9</v>
      </c>
      <c r="L26" s="9" t="s">
        <v>9</v>
      </c>
      <c r="M26" s="9" t="s">
        <v>9</v>
      </c>
      <c r="N26" s="9" t="s">
        <v>9</v>
      </c>
      <c r="O26" s="11">
        <v>102319.97650742937</v>
      </c>
      <c r="Q26" s="6"/>
      <c r="R26" s="6"/>
    </row>
    <row r="27" spans="1:14" s="39" customFormat="1" ht="12.75">
      <c r="A27" s="41"/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s="39" customFormat="1" ht="12.75">
      <c r="A28" s="40"/>
      <c r="B28" s="77" t="s">
        <v>8</v>
      </c>
      <c r="C28" s="34">
        <v>6739767.105408659</v>
      </c>
      <c r="D28" s="34">
        <v>1759327.946665781</v>
      </c>
      <c r="E28" s="34">
        <v>27137188.883003443</v>
      </c>
      <c r="F28" s="34">
        <v>37702693.96426151</v>
      </c>
      <c r="G28" s="34">
        <v>9501296.516013416</v>
      </c>
      <c r="H28" s="34">
        <v>14729135.157162191</v>
      </c>
      <c r="I28" s="34">
        <v>22417661.95850436</v>
      </c>
      <c r="J28" s="34">
        <v>18259369.50867034</v>
      </c>
      <c r="K28" s="34">
        <v>28932264.742035992</v>
      </c>
      <c r="L28" s="34">
        <v>6750662.561168511</v>
      </c>
      <c r="M28" s="34">
        <v>16820455.631009795</v>
      </c>
      <c r="N28" s="34">
        <v>7348774.346934787</v>
      </c>
      <c r="O28" s="34">
        <v>198098598.32083878</v>
      </c>
    </row>
    <row r="29" spans="1:15" s="5" customFormat="1" ht="12.7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</row>
    <row r="31" ht="12.75">
      <c r="O31" s="34"/>
    </row>
  </sheetData>
  <sheetProtection/>
  <mergeCells count="1">
    <mergeCell ref="C10:N1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="85" zoomScaleNormal="85" zoomScalePageLayoutView="0" workbookViewId="0" topLeftCell="A1">
      <selection activeCell="Q17" sqref="Q17"/>
    </sheetView>
  </sheetViews>
  <sheetFormatPr defaultColWidth="14.57421875" defaultRowHeight="15"/>
  <cols>
    <col min="1" max="1" width="9.140625" style="41" customWidth="1"/>
    <col min="2" max="2" width="9.7109375" style="1" customWidth="1"/>
    <col min="3" max="14" width="10.7109375" style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9.7109375" style="41" customWidth="1"/>
    <col min="159" max="159" width="11.7109375" style="41" bestFit="1" customWidth="1"/>
    <col min="160" max="160" width="10.28125" style="41" customWidth="1"/>
    <col min="161" max="161" width="11.7109375" style="41" bestFit="1" customWidth="1"/>
    <col min="162" max="162" width="12.7109375" style="41" bestFit="1" customWidth="1"/>
    <col min="163" max="166" width="11.7109375" style="41" bestFit="1" customWidth="1"/>
    <col min="167" max="167" width="13.28125" style="41" bestFit="1" customWidth="1"/>
    <col min="168" max="169" width="11.7109375" style="41" bestFit="1" customWidth="1"/>
    <col min="170" max="231" width="11.00390625" style="41" customWidth="1"/>
    <col min="232" max="232" width="12.140625" style="41" customWidth="1"/>
    <col min="233" max="233" width="4.00390625" style="41" customWidth="1"/>
    <col min="234" max="234" width="10.28125" style="41" customWidth="1"/>
    <col min="235" max="235" width="4.140625" style="41" customWidth="1"/>
    <col min="236" max="239" width="11.421875" style="41" customWidth="1"/>
    <col min="240" max="240" width="14.57421875" style="41" customWidth="1"/>
    <col min="241" max="252" width="11.421875" style="41" customWidth="1"/>
    <col min="253" max="253" width="12.28125" style="41" customWidth="1"/>
    <col min="254" max="254" width="10.28125" style="41" customWidth="1"/>
    <col min="255" max="255" width="14.57421875" style="41" bestFit="1" customWidth="1"/>
    <col min="256" max="16384" width="14.5742187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131</v>
      </c>
      <c r="O4" s="112"/>
      <c r="P4" s="112"/>
      <c r="Q4" s="112"/>
      <c r="R4" s="112"/>
      <c r="S4" s="112"/>
    </row>
    <row r="5" spans="2:19" ht="12.75">
      <c r="B5" s="25" t="s">
        <v>75</v>
      </c>
      <c r="O5" s="112"/>
      <c r="P5" s="112"/>
      <c r="Q5" s="112"/>
      <c r="R5" s="112"/>
      <c r="S5" s="112"/>
    </row>
    <row r="6" spans="2:19" ht="12.75">
      <c r="B6" s="76" t="s">
        <v>76</v>
      </c>
      <c r="O6" s="112"/>
      <c r="P6" s="112"/>
      <c r="Q6" s="112"/>
      <c r="R6" s="112"/>
      <c r="S6" s="112"/>
    </row>
    <row r="7" spans="2:19" ht="12.75">
      <c r="B7" s="74" t="s">
        <v>134</v>
      </c>
      <c r="O7" s="112"/>
      <c r="P7" s="112"/>
      <c r="Q7" s="112"/>
      <c r="R7" s="112"/>
      <c r="S7" s="112"/>
    </row>
    <row r="8" spans="2:19" ht="12.75">
      <c r="B8" s="77"/>
      <c r="O8" s="112"/>
      <c r="P8" s="112"/>
      <c r="Q8" s="112"/>
      <c r="R8" s="112"/>
      <c r="S8" s="112"/>
    </row>
    <row r="9" spans="1:19" s="42" customFormat="1" ht="9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13"/>
      <c r="P9" s="113"/>
      <c r="Q9" s="113"/>
      <c r="R9" s="113"/>
      <c r="S9" s="113"/>
    </row>
    <row r="10" spans="1:19" s="42" customFormat="1" ht="12.75">
      <c r="A10" s="41"/>
      <c r="B10" s="48"/>
      <c r="C10" s="48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77</v>
      </c>
      <c r="P10" s="105"/>
      <c r="Q10" s="105" t="s">
        <v>78</v>
      </c>
      <c r="R10" s="105"/>
      <c r="S10" s="105" t="s">
        <v>77</v>
      </c>
    </row>
    <row r="11" spans="1:19" s="42" customFormat="1" ht="11.25">
      <c r="A11" s="43"/>
      <c r="B11" s="48" t="s">
        <v>6</v>
      </c>
      <c r="C11" s="147" t="s">
        <v>7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05" t="s">
        <v>24</v>
      </c>
      <c r="P11" s="105"/>
      <c r="Q11" s="105" t="s">
        <v>79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80</v>
      </c>
    </row>
    <row r="13" spans="1:19" s="42" customFormat="1" ht="12.75" customHeight="1" thickBot="1">
      <c r="A13" s="4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15"/>
      <c r="P13" s="115"/>
      <c r="Q13" s="115"/>
      <c r="R13" s="115"/>
      <c r="S13" s="115"/>
    </row>
    <row r="14" spans="1:14" s="39" customFormat="1" ht="12.75">
      <c r="A14" s="42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9" ht="12.75">
      <c r="B15" s="63">
        <v>1</v>
      </c>
      <c r="C15" s="9">
        <v>267267.93452054093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828.4026426246992</v>
      </c>
      <c r="N15" s="9" t="s">
        <v>9</v>
      </c>
      <c r="O15" s="11">
        <v>268096.3371631656</v>
      </c>
      <c r="P15" s="11"/>
      <c r="Q15" s="11">
        <v>164557.97900744583</v>
      </c>
      <c r="R15" s="11"/>
      <c r="S15" s="11">
        <v>432654.3161706114</v>
      </c>
    </row>
    <row r="16" spans="2:19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11">
        <v>-9953.666400669907</v>
      </c>
      <c r="R16" s="11"/>
      <c r="S16" s="11">
        <v>-9953.666400669907</v>
      </c>
    </row>
    <row r="17" spans="2:19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11">
        <v>276101.13700562</v>
      </c>
      <c r="R17" s="11"/>
      <c r="S17" s="11">
        <v>276101.13700562</v>
      </c>
    </row>
    <row r="18" spans="2:19" ht="12.75">
      <c r="B18" s="19">
        <v>4</v>
      </c>
      <c r="C18" s="9">
        <v>333703.63617314893</v>
      </c>
      <c r="D18" s="9">
        <v>21421.718171761502</v>
      </c>
      <c r="E18" s="9">
        <v>1845770.070916201</v>
      </c>
      <c r="F18" s="9">
        <v>1105311.2682530542</v>
      </c>
      <c r="G18" s="9">
        <v>730510.3648859814</v>
      </c>
      <c r="H18" s="9">
        <v>160067.00511156145</v>
      </c>
      <c r="I18" s="9">
        <v>1096049.2482168914</v>
      </c>
      <c r="J18" s="9">
        <v>2259017.757548453</v>
      </c>
      <c r="K18" s="9">
        <v>843213.1376475658</v>
      </c>
      <c r="L18" s="9" t="s">
        <v>9</v>
      </c>
      <c r="M18" s="9">
        <v>252914.73863661295</v>
      </c>
      <c r="N18" s="9">
        <v>241288.50685276103</v>
      </c>
      <c r="O18" s="11">
        <v>8889267.452413991</v>
      </c>
      <c r="P18" s="11"/>
      <c r="Q18" s="11">
        <v>1011154.5993178881</v>
      </c>
      <c r="R18" s="11"/>
      <c r="S18" s="11">
        <v>9900422.051731879</v>
      </c>
    </row>
    <row r="19" spans="2:19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11" t="s">
        <v>9</v>
      </c>
      <c r="R19" s="11"/>
      <c r="S19" s="11" t="s">
        <v>9</v>
      </c>
    </row>
    <row r="20" spans="2:19" ht="12.75">
      <c r="B20" s="19">
        <v>6</v>
      </c>
      <c r="C20" s="9">
        <v>191623.07633888396</v>
      </c>
      <c r="D20" s="9">
        <v>5509.9993000035265</v>
      </c>
      <c r="E20" s="9">
        <v>3105431.32080455</v>
      </c>
      <c r="F20" s="9">
        <v>519749.65143757523</v>
      </c>
      <c r="G20" s="9">
        <v>789981.6751131499</v>
      </c>
      <c r="H20" s="9">
        <v>190075.56855056272</v>
      </c>
      <c r="I20" s="9">
        <v>321073.64064336685</v>
      </c>
      <c r="J20" s="9">
        <v>632398.5288758731</v>
      </c>
      <c r="K20" s="9">
        <v>918332.2156084992</v>
      </c>
      <c r="L20" s="9">
        <v>3906156.86928583</v>
      </c>
      <c r="M20" s="9">
        <v>540559.9831630803</v>
      </c>
      <c r="N20" s="9">
        <v>1764991.3652427485</v>
      </c>
      <c r="O20" s="11">
        <v>12885883.894364122</v>
      </c>
      <c r="P20" s="11"/>
      <c r="Q20" s="11" t="s">
        <v>9</v>
      </c>
      <c r="R20" s="11"/>
      <c r="S20" s="11">
        <v>12885883.894364122</v>
      </c>
    </row>
    <row r="21" spans="2:19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11" t="s">
        <v>9</v>
      </c>
      <c r="R21" s="11"/>
      <c r="S21" s="11" t="s">
        <v>9</v>
      </c>
    </row>
    <row r="22" spans="2:19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11" t="s">
        <v>9</v>
      </c>
      <c r="R22" s="11"/>
      <c r="S22" s="11" t="s">
        <v>9</v>
      </c>
    </row>
    <row r="23" spans="2:19" ht="12.75">
      <c r="B23" s="19">
        <v>9</v>
      </c>
      <c r="C23" s="9">
        <v>33093.587017439546</v>
      </c>
      <c r="D23" s="9">
        <v>-1.3855583347321954E-13</v>
      </c>
      <c r="E23" s="9">
        <v>574195.7666876056</v>
      </c>
      <c r="F23" s="9">
        <v>104878.18786455403</v>
      </c>
      <c r="G23" s="9">
        <v>79960.6695853902</v>
      </c>
      <c r="H23" s="9">
        <v>6012.595730227389</v>
      </c>
      <c r="I23" s="9">
        <v>127130.26541957885</v>
      </c>
      <c r="J23" s="9">
        <v>209959.3343899668</v>
      </c>
      <c r="K23" s="9">
        <v>370365.0475619963</v>
      </c>
      <c r="L23" s="9" t="s">
        <v>9</v>
      </c>
      <c r="M23" s="9">
        <v>22277.390030317798</v>
      </c>
      <c r="N23" s="9" t="s">
        <v>9</v>
      </c>
      <c r="O23" s="11">
        <v>1527872.8442870765</v>
      </c>
      <c r="P23" s="11"/>
      <c r="Q23" s="11" t="s">
        <v>9</v>
      </c>
      <c r="R23" s="11"/>
      <c r="S23" s="11">
        <v>1527872.8442870765</v>
      </c>
    </row>
    <row r="24" spans="1:19" ht="12.75">
      <c r="A24" s="138"/>
      <c r="B24" s="137">
        <v>10</v>
      </c>
      <c r="C24" s="141" t="s">
        <v>9</v>
      </c>
      <c r="D24" s="141" t="s">
        <v>9</v>
      </c>
      <c r="E24" s="141" t="s">
        <v>9</v>
      </c>
      <c r="F24" s="141" t="s">
        <v>9</v>
      </c>
      <c r="G24" s="141" t="s">
        <v>9</v>
      </c>
      <c r="H24" s="141" t="s">
        <v>9</v>
      </c>
      <c r="I24" s="141" t="s">
        <v>9</v>
      </c>
      <c r="J24" s="141" t="s">
        <v>9</v>
      </c>
      <c r="K24" s="141" t="s">
        <v>9</v>
      </c>
      <c r="L24" s="141" t="s">
        <v>9</v>
      </c>
      <c r="M24" s="141" t="s">
        <v>9</v>
      </c>
      <c r="N24" s="141" t="s">
        <v>9</v>
      </c>
      <c r="O24" s="141" t="s">
        <v>9</v>
      </c>
      <c r="P24" s="141"/>
      <c r="Q24" s="141" t="s">
        <v>9</v>
      </c>
      <c r="R24" s="141"/>
      <c r="S24" s="141" t="s">
        <v>9</v>
      </c>
    </row>
    <row r="25" spans="2:19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11" t="s">
        <v>9</v>
      </c>
      <c r="R25" s="11"/>
      <c r="S25" s="11" t="s">
        <v>9</v>
      </c>
    </row>
    <row r="26" spans="2:19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11" t="s">
        <v>9</v>
      </c>
      <c r="R26" s="11"/>
      <c r="S26" s="11" t="s">
        <v>9</v>
      </c>
    </row>
    <row r="27" spans="2:19" ht="12.75">
      <c r="B27" s="19">
        <v>13</v>
      </c>
      <c r="C27" s="9">
        <v>-9486.9612292864</v>
      </c>
      <c r="D27" s="9">
        <v>-142.00409916711305</v>
      </c>
      <c r="E27" s="9">
        <v>-35722.01187622962</v>
      </c>
      <c r="F27" s="9">
        <v>-21529.25836233416</v>
      </c>
      <c r="G27" s="9">
        <v>-17262.95945631518</v>
      </c>
      <c r="H27" s="9">
        <v>-1453.6636973067104</v>
      </c>
      <c r="I27" s="9">
        <v>-13918.5826747623</v>
      </c>
      <c r="J27" s="9">
        <v>-44364.17180905147</v>
      </c>
      <c r="K27" s="9">
        <v>-22269.18157036849</v>
      </c>
      <c r="L27" s="9" t="s">
        <v>9</v>
      </c>
      <c r="M27" s="9">
        <v>1731.2222021550992</v>
      </c>
      <c r="N27" s="9" t="s">
        <v>9</v>
      </c>
      <c r="O27" s="11">
        <v>-164417.57257266637</v>
      </c>
      <c r="P27" s="11"/>
      <c r="Q27" s="11">
        <v>-571.3062068654783</v>
      </c>
      <c r="R27" s="11"/>
      <c r="S27" s="11">
        <v>-164988.87877953183</v>
      </c>
    </row>
    <row r="28" spans="1:14" s="39" customFormat="1" ht="12.75">
      <c r="A28" s="41"/>
      <c r="B28" s="4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9" s="39" customFormat="1" ht="12.75">
      <c r="A29" s="40"/>
      <c r="B29" s="77" t="s">
        <v>8</v>
      </c>
      <c r="C29" s="34">
        <v>816201.272820727</v>
      </c>
      <c r="D29" s="34">
        <v>26789.713372597915</v>
      </c>
      <c r="E29" s="34">
        <v>5489675.146532128</v>
      </c>
      <c r="F29" s="34">
        <v>1708409.8491928494</v>
      </c>
      <c r="G29" s="34">
        <v>1583189.7501282063</v>
      </c>
      <c r="H29" s="34">
        <v>354701.5056950448</v>
      </c>
      <c r="I29" s="34">
        <v>1530334.571605075</v>
      </c>
      <c r="J29" s="34">
        <v>3057011.449005241</v>
      </c>
      <c r="K29" s="34">
        <v>2109641.2192476927</v>
      </c>
      <c r="L29" s="34">
        <v>3906156.86928583</v>
      </c>
      <c r="M29" s="34">
        <v>818311.736674791</v>
      </c>
      <c r="N29" s="34">
        <v>2006279.8720955094</v>
      </c>
      <c r="O29" s="34">
        <v>23406702.955655687</v>
      </c>
      <c r="P29" s="34"/>
      <c r="Q29" s="61">
        <v>1441288.7427234186</v>
      </c>
      <c r="R29" s="34"/>
      <c r="S29" s="34">
        <v>24847991.698379107</v>
      </c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10.00390625" style="1" customWidth="1"/>
    <col min="3" max="3" width="13.28125" style="1" bestFit="1" customWidth="1"/>
    <col min="4" max="4" width="10.28125" style="1" customWidth="1"/>
    <col min="5" max="6" width="12.7109375" style="1" bestFit="1" customWidth="1"/>
    <col min="7" max="9" width="11.7109375" style="1" bestFit="1" customWidth="1"/>
    <col min="10" max="10" width="12.00390625" style="1" bestFit="1" customWidth="1"/>
    <col min="11" max="14" width="11.7109375" style="1" bestFit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10.0039062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69" width="11.57421875" style="41" bestFit="1" customWidth="1"/>
    <col min="170" max="231" width="11.00390625" style="41" customWidth="1"/>
    <col min="232" max="232" width="12.140625" style="41" customWidth="1"/>
    <col min="233" max="233" width="3.00390625" style="41" customWidth="1"/>
    <col min="234" max="234" width="10.28125" style="41" customWidth="1"/>
    <col min="235" max="235" width="4.140625" style="41" customWidth="1"/>
    <col min="236" max="241" width="11.421875" style="41" customWidth="1"/>
    <col min="242" max="16384" width="10.2812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133</v>
      </c>
      <c r="O4" s="112"/>
      <c r="P4" s="112"/>
      <c r="Q4" s="112"/>
      <c r="R4" s="112"/>
      <c r="S4" s="112"/>
    </row>
    <row r="5" spans="2:19" ht="12.75">
      <c r="B5" s="25" t="s">
        <v>75</v>
      </c>
      <c r="O5" s="112"/>
      <c r="P5" s="112"/>
      <c r="Q5" s="112"/>
      <c r="R5" s="112"/>
      <c r="S5" s="112"/>
    </row>
    <row r="6" spans="2:19" ht="12.75">
      <c r="B6" s="76" t="s">
        <v>81</v>
      </c>
      <c r="O6" s="112"/>
      <c r="P6" s="112"/>
      <c r="Q6" s="112"/>
      <c r="R6" s="112"/>
      <c r="S6" s="112"/>
    </row>
    <row r="7" spans="2:19" ht="12.75">
      <c r="B7" s="74" t="s">
        <v>134</v>
      </c>
      <c r="O7" s="112"/>
      <c r="P7" s="112"/>
      <c r="Q7" s="112"/>
      <c r="R7" s="112"/>
      <c r="S7" s="112"/>
    </row>
    <row r="8" spans="2:19" ht="12.75">
      <c r="B8" s="77"/>
      <c r="O8" s="112"/>
      <c r="P8" s="112"/>
      <c r="Q8" s="112"/>
      <c r="R8" s="112"/>
      <c r="S8" s="112"/>
    </row>
    <row r="9" spans="1:19" s="42" customFormat="1" ht="7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13"/>
      <c r="P9" s="113"/>
      <c r="Q9" s="113"/>
      <c r="R9" s="113"/>
      <c r="S9" s="113"/>
    </row>
    <row r="10" spans="1:19" s="42" customFormat="1" ht="12.75">
      <c r="A10" s="41"/>
      <c r="B10" s="48"/>
      <c r="C10" s="48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77</v>
      </c>
      <c r="P10" s="105"/>
      <c r="Q10" s="105" t="s">
        <v>78</v>
      </c>
      <c r="R10" s="105"/>
      <c r="S10" s="105" t="s">
        <v>77</v>
      </c>
    </row>
    <row r="11" spans="1:19" s="42" customFormat="1" ht="11.25">
      <c r="A11" s="43"/>
      <c r="B11" s="48" t="s">
        <v>6</v>
      </c>
      <c r="C11" s="147" t="s">
        <v>7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05" t="s">
        <v>24</v>
      </c>
      <c r="P11" s="105"/>
      <c r="Q11" s="105" t="s">
        <v>79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4">
        <v>11</v>
      </c>
      <c r="N12" s="44">
        <v>12</v>
      </c>
      <c r="O12" s="105" t="s">
        <v>26</v>
      </c>
      <c r="P12" s="105"/>
      <c r="Q12" s="105" t="s">
        <v>25</v>
      </c>
      <c r="R12" s="105"/>
      <c r="S12" s="105" t="s">
        <v>80</v>
      </c>
    </row>
    <row r="13" spans="1:19" s="42" customFormat="1" ht="12.75" customHeight="1" thickBot="1">
      <c r="A13" s="4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15"/>
      <c r="P13" s="115"/>
      <c r="Q13" s="115"/>
      <c r="R13" s="115"/>
      <c r="S13" s="115"/>
    </row>
    <row r="14" spans="1:14" s="39" customFormat="1" ht="12.75">
      <c r="A14" s="42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9" ht="12.75">
      <c r="B15" s="63">
        <v>1</v>
      </c>
      <c r="C15" s="9">
        <v>264155.1207052656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264155.1207052656</v>
      </c>
      <c r="P15" s="11"/>
      <c r="Q15" s="9">
        <v>158858.60845055192</v>
      </c>
      <c r="R15" s="11"/>
      <c r="S15" s="11">
        <v>423013.72915581753</v>
      </c>
    </row>
    <row r="16" spans="2:19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-9954.476483450657</v>
      </c>
      <c r="R16" s="11"/>
      <c r="S16" s="11">
        <v>-9954.476483450657</v>
      </c>
    </row>
    <row r="17" spans="2:19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283767.55442625296</v>
      </c>
      <c r="R17" s="11"/>
      <c r="S17" s="11">
        <v>283767.55442625296</v>
      </c>
    </row>
    <row r="18" spans="2:19" ht="12.75">
      <c r="B18" s="19">
        <v>4</v>
      </c>
      <c r="C18" s="9">
        <v>125725.36911228897</v>
      </c>
      <c r="D18" s="9">
        <v>732.642094949662</v>
      </c>
      <c r="E18" s="9">
        <v>199069.90686622338</v>
      </c>
      <c r="F18" s="9">
        <v>142834.98792106943</v>
      </c>
      <c r="G18" s="9">
        <v>86121.88705006309</v>
      </c>
      <c r="H18" s="9">
        <v>7653.8450172985495</v>
      </c>
      <c r="I18" s="9">
        <v>73325.41624502781</v>
      </c>
      <c r="J18" s="9">
        <v>237309.70344387036</v>
      </c>
      <c r="K18" s="9">
        <v>121769.79905128806</v>
      </c>
      <c r="L18" s="9" t="s">
        <v>9</v>
      </c>
      <c r="M18" s="9">
        <v>34792.118645553084</v>
      </c>
      <c r="N18" s="9">
        <v>78788.88651956835</v>
      </c>
      <c r="O18" s="11">
        <v>1108124.5619672008</v>
      </c>
      <c r="P18" s="11"/>
      <c r="Q18" s="9">
        <v>488588.4926533827</v>
      </c>
      <c r="R18" s="11"/>
      <c r="S18" s="11">
        <v>1596713.0546205835</v>
      </c>
    </row>
    <row r="19" spans="2:19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</row>
    <row r="20" spans="2:19" ht="12.75">
      <c r="B20" s="19">
        <v>6</v>
      </c>
      <c r="C20" s="9">
        <v>191623.07633888396</v>
      </c>
      <c r="D20" s="9">
        <v>5509.9993000035265</v>
      </c>
      <c r="E20" s="9">
        <v>3105431.32080455</v>
      </c>
      <c r="F20" s="9">
        <v>519749.65143757523</v>
      </c>
      <c r="G20" s="9">
        <v>789981.6751131499</v>
      </c>
      <c r="H20" s="9">
        <v>190075.56855056272</v>
      </c>
      <c r="I20" s="9">
        <v>321073.64064336685</v>
      </c>
      <c r="J20" s="9">
        <v>632398.5288758731</v>
      </c>
      <c r="K20" s="9">
        <v>918332.2156084992</v>
      </c>
      <c r="L20" s="9">
        <v>3906156.86928583</v>
      </c>
      <c r="M20" s="9">
        <v>540559.9831630803</v>
      </c>
      <c r="N20" s="9">
        <v>1764991.3652427485</v>
      </c>
      <c r="O20" s="11">
        <v>12885883.894364122</v>
      </c>
      <c r="P20" s="11"/>
      <c r="Q20" s="9" t="s">
        <v>9</v>
      </c>
      <c r="R20" s="11"/>
      <c r="S20" s="11">
        <v>12885883.894364122</v>
      </c>
    </row>
    <row r="21" spans="2:19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</row>
    <row r="22" spans="2:19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</row>
    <row r="23" spans="2:19" ht="12.75">
      <c r="B23" s="19">
        <v>9</v>
      </c>
      <c r="C23" s="9">
        <v>32911.28802067866</v>
      </c>
      <c r="D23" s="9">
        <v>3.410605131648481E-13</v>
      </c>
      <c r="E23" s="9">
        <v>495994.0436093494</v>
      </c>
      <c r="F23" s="9">
        <v>83937.32848391439</v>
      </c>
      <c r="G23" s="9">
        <v>78616.41734500538</v>
      </c>
      <c r="H23" s="9">
        <v>5938.67829728125</v>
      </c>
      <c r="I23" s="9">
        <v>71573.72966561904</v>
      </c>
      <c r="J23" s="9">
        <v>187214.21545827555</v>
      </c>
      <c r="K23" s="9">
        <v>251767.35535842163</v>
      </c>
      <c r="L23" s="9" t="s">
        <v>9</v>
      </c>
      <c r="M23" s="9">
        <v>12479.54102723411</v>
      </c>
      <c r="N23" s="9" t="s">
        <v>9</v>
      </c>
      <c r="O23" s="11">
        <v>1220432.5972657795</v>
      </c>
      <c r="P23" s="11"/>
      <c r="Q23" s="9" t="s">
        <v>9</v>
      </c>
      <c r="R23" s="11"/>
      <c r="S23" s="11">
        <v>1220432.5972657795</v>
      </c>
    </row>
    <row r="24" spans="2:19" ht="12.75">
      <c r="B24" s="137">
        <v>10</v>
      </c>
      <c r="C24" s="141" t="s">
        <v>9</v>
      </c>
      <c r="D24" s="141" t="s">
        <v>9</v>
      </c>
      <c r="E24" s="141" t="s">
        <v>9</v>
      </c>
      <c r="F24" s="141" t="s">
        <v>9</v>
      </c>
      <c r="G24" s="141" t="s">
        <v>9</v>
      </c>
      <c r="H24" s="141" t="s">
        <v>9</v>
      </c>
      <c r="I24" s="141" t="s">
        <v>9</v>
      </c>
      <c r="J24" s="141" t="s">
        <v>9</v>
      </c>
      <c r="K24" s="141" t="s">
        <v>9</v>
      </c>
      <c r="L24" s="141" t="s">
        <v>9</v>
      </c>
      <c r="M24" s="141" t="s">
        <v>9</v>
      </c>
      <c r="N24" s="141" t="s">
        <v>9</v>
      </c>
      <c r="O24" s="141" t="s">
        <v>9</v>
      </c>
      <c r="P24" s="141"/>
      <c r="Q24" s="141" t="s">
        <v>9</v>
      </c>
      <c r="R24" s="141"/>
      <c r="S24" s="141" t="s">
        <v>9</v>
      </c>
    </row>
    <row r="25" spans="2:19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</row>
    <row r="26" spans="2:19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</row>
    <row r="27" spans="2:19" ht="12.75">
      <c r="B27" s="19">
        <v>13</v>
      </c>
      <c r="C27" s="9">
        <v>-9486.9612292864</v>
      </c>
      <c r="D27" s="9">
        <v>-142.00409916711305</v>
      </c>
      <c r="E27" s="9">
        <v>-35722.01187622962</v>
      </c>
      <c r="F27" s="9">
        <v>-21529.25836233416</v>
      </c>
      <c r="G27" s="9">
        <v>-17262.95945631518</v>
      </c>
      <c r="H27" s="9">
        <v>-1453.6636973067104</v>
      </c>
      <c r="I27" s="9">
        <v>-13918.5826747623</v>
      </c>
      <c r="J27" s="9">
        <v>-44364.17180905147</v>
      </c>
      <c r="K27" s="9">
        <v>-22269.18157036849</v>
      </c>
      <c r="L27" s="9" t="s">
        <v>9</v>
      </c>
      <c r="M27" s="9">
        <v>-2377.296722905588</v>
      </c>
      <c r="N27" s="9" t="s">
        <v>9</v>
      </c>
      <c r="O27" s="11">
        <v>-168526.09149772706</v>
      </c>
      <c r="P27" s="11"/>
      <c r="Q27" s="9">
        <v>-678.3113956</v>
      </c>
      <c r="R27" s="11"/>
      <c r="S27" s="11">
        <v>-169204.40289332706</v>
      </c>
    </row>
    <row r="28" spans="1:14" s="39" customFormat="1" ht="12.75">
      <c r="A28" s="41"/>
      <c r="B28" s="4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9" s="39" customFormat="1" ht="12.75">
      <c r="A29" s="40"/>
      <c r="B29" s="77" t="s">
        <v>8</v>
      </c>
      <c r="C29" s="34">
        <v>604927.8929478308</v>
      </c>
      <c r="D29" s="34">
        <v>6100.637295786076</v>
      </c>
      <c r="E29" s="34">
        <v>3764773.2594038933</v>
      </c>
      <c r="F29" s="34">
        <v>724992.7094802249</v>
      </c>
      <c r="G29" s="34">
        <v>937457.0200519032</v>
      </c>
      <c r="H29" s="34">
        <v>202214.4281678358</v>
      </c>
      <c r="I29" s="34">
        <v>452054.2038792514</v>
      </c>
      <c r="J29" s="34">
        <v>1012558.2759689675</v>
      </c>
      <c r="K29" s="34">
        <v>1269600.1884478403</v>
      </c>
      <c r="L29" s="34">
        <v>3906156.86928583</v>
      </c>
      <c r="M29" s="34">
        <v>585454.346112962</v>
      </c>
      <c r="N29" s="34">
        <v>1843780.2517623168</v>
      </c>
      <c r="O29" s="34">
        <v>15310070.082804643</v>
      </c>
      <c r="P29" s="34"/>
      <c r="Q29" s="61">
        <v>920581.8676511369</v>
      </c>
      <c r="R29" s="34"/>
      <c r="S29" s="34">
        <v>16230651.950455777</v>
      </c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5:17" ht="12.75">
      <c r="O32" s="6"/>
      <c r="Q32" s="6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1" customWidth="1"/>
    <col min="3" max="3" width="11.57421875" style="1" bestFit="1" customWidth="1"/>
    <col min="4" max="4" width="10.28125" style="1" customWidth="1"/>
    <col min="5" max="5" width="11.57421875" style="1" bestFit="1" customWidth="1"/>
    <col min="6" max="6" width="12.57421875" style="1" bestFit="1" customWidth="1"/>
    <col min="7" max="13" width="11.57421875" style="1" bestFit="1" customWidth="1"/>
    <col min="14" max="14" width="11.00390625" style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10.0039062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69" width="11.57421875" style="41" bestFit="1" customWidth="1"/>
    <col min="170" max="231" width="11.00390625" style="41" customWidth="1"/>
    <col min="232" max="232" width="12.140625" style="41" customWidth="1"/>
    <col min="233" max="233" width="3.00390625" style="41" customWidth="1"/>
    <col min="234" max="234" width="10.28125" style="41" customWidth="1"/>
    <col min="235" max="235" width="4.140625" style="41" customWidth="1"/>
    <col min="236" max="241" width="11.421875" style="41" customWidth="1"/>
    <col min="242" max="16384" width="10.2812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132</v>
      </c>
      <c r="O4" s="112"/>
      <c r="P4" s="112"/>
      <c r="Q4" s="112"/>
      <c r="R4" s="112"/>
      <c r="S4" s="112"/>
    </row>
    <row r="5" spans="2:19" ht="12.75">
      <c r="B5" s="25" t="s">
        <v>75</v>
      </c>
      <c r="O5" s="112"/>
      <c r="P5" s="112"/>
      <c r="Q5" s="112"/>
      <c r="R5" s="112"/>
      <c r="S5" s="112"/>
    </row>
    <row r="6" spans="2:19" ht="12.75">
      <c r="B6" s="76" t="s">
        <v>82</v>
      </c>
      <c r="O6" s="112"/>
      <c r="P6" s="112"/>
      <c r="Q6" s="112"/>
      <c r="R6" s="112"/>
      <c r="S6" s="112"/>
    </row>
    <row r="7" spans="2:19" ht="12.75">
      <c r="B7" s="74" t="s">
        <v>134</v>
      </c>
      <c r="O7" s="112"/>
      <c r="P7" s="112"/>
      <c r="Q7" s="112"/>
      <c r="R7" s="112"/>
      <c r="S7" s="112"/>
    </row>
    <row r="8" spans="2:19" ht="12.75">
      <c r="B8" s="77"/>
      <c r="O8" s="112"/>
      <c r="P8" s="112"/>
      <c r="Q8" s="112"/>
      <c r="R8" s="112"/>
      <c r="S8" s="112"/>
    </row>
    <row r="9" spans="1:19" s="42" customFormat="1" ht="7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13"/>
      <c r="P9" s="113"/>
      <c r="Q9" s="113"/>
      <c r="R9" s="113"/>
      <c r="S9" s="113"/>
    </row>
    <row r="10" spans="1:19" s="42" customFormat="1" ht="12.75">
      <c r="A10" s="41"/>
      <c r="B10" s="48"/>
      <c r="C10" s="48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77</v>
      </c>
      <c r="P10" s="105"/>
      <c r="Q10" s="105" t="s">
        <v>78</v>
      </c>
      <c r="R10" s="105"/>
      <c r="S10" s="105" t="s">
        <v>77</v>
      </c>
    </row>
    <row r="11" spans="1:19" s="42" customFormat="1" ht="11.25">
      <c r="A11" s="43"/>
      <c r="B11" s="48" t="s">
        <v>6</v>
      </c>
      <c r="C11" s="147" t="s">
        <v>7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05" t="s">
        <v>24</v>
      </c>
      <c r="P11" s="105"/>
      <c r="Q11" s="105" t="s">
        <v>79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80</v>
      </c>
    </row>
    <row r="13" spans="1:19" s="42" customFormat="1" ht="12.75" customHeight="1" thickBot="1">
      <c r="A13" s="4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15"/>
      <c r="P13" s="115"/>
      <c r="Q13" s="115"/>
      <c r="R13" s="115"/>
      <c r="S13" s="115"/>
    </row>
    <row r="14" spans="1:14" s="39" customFormat="1" ht="12.75">
      <c r="A14" s="42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9" ht="12.75">
      <c r="B15" s="63">
        <v>1</v>
      </c>
      <c r="C15" s="9">
        <v>3112.813815275301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828.4026426246992</v>
      </c>
      <c r="N15" s="9" t="s">
        <v>9</v>
      </c>
      <c r="O15" s="11">
        <v>3941.2164579</v>
      </c>
      <c r="P15" s="11"/>
      <c r="Q15" s="9">
        <v>5699.370556893897</v>
      </c>
      <c r="R15" s="11"/>
      <c r="S15" s="11">
        <v>9640.587014793897</v>
      </c>
    </row>
    <row r="16" spans="2:19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0.8100827807429596</v>
      </c>
      <c r="R16" s="11"/>
      <c r="S16" s="11">
        <v>0.8100827807429596</v>
      </c>
    </row>
    <row r="17" spans="2:19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-7666.417420633006</v>
      </c>
      <c r="R17" s="11"/>
      <c r="S17" s="11">
        <v>-7666.417420633006</v>
      </c>
    </row>
    <row r="18" spans="2:19" ht="12.75">
      <c r="B18" s="19">
        <v>4</v>
      </c>
      <c r="C18" s="9">
        <v>207978.26706085974</v>
      </c>
      <c r="D18" s="9">
        <v>20689.076076811838</v>
      </c>
      <c r="E18" s="9">
        <v>1646700.1640499777</v>
      </c>
      <c r="F18" s="9">
        <v>962476.280331984</v>
      </c>
      <c r="G18" s="9">
        <v>644388.4778359182</v>
      </c>
      <c r="H18" s="9">
        <v>152413.1600942628</v>
      </c>
      <c r="I18" s="9">
        <v>1022723.8319718628</v>
      </c>
      <c r="J18" s="9">
        <v>2021708.0541045852</v>
      </c>
      <c r="K18" s="9">
        <v>721443.3385962787</v>
      </c>
      <c r="L18" s="9" t="s">
        <v>9</v>
      </c>
      <c r="M18" s="9">
        <v>218122.61999106008</v>
      </c>
      <c r="N18" s="9">
        <v>162499.62033319272</v>
      </c>
      <c r="O18" s="11">
        <v>7781142.890446795</v>
      </c>
      <c r="P18" s="11"/>
      <c r="Q18" s="9">
        <v>522566.106664505</v>
      </c>
      <c r="R18" s="11"/>
      <c r="S18" s="11">
        <v>8303708.9971113</v>
      </c>
    </row>
    <row r="19" spans="2:19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</row>
    <row r="20" spans="2:19" ht="12.75">
      <c r="B20" s="19">
        <v>6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11" t="s">
        <v>9</v>
      </c>
      <c r="P20" s="11"/>
      <c r="Q20" s="9" t="s">
        <v>9</v>
      </c>
      <c r="R20" s="11"/>
      <c r="S20" s="11" t="s">
        <v>9</v>
      </c>
    </row>
    <row r="21" spans="2:19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</row>
    <row r="22" spans="2:19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</row>
    <row r="23" spans="2:19" ht="12.75">
      <c r="B23" s="19">
        <v>9</v>
      </c>
      <c r="C23" s="9">
        <v>182.29899676088488</v>
      </c>
      <c r="D23" s="9">
        <v>-4.796163466380676E-13</v>
      </c>
      <c r="E23" s="9">
        <v>78201.72307825612</v>
      </c>
      <c r="F23" s="9">
        <v>20940.859380639646</v>
      </c>
      <c r="G23" s="9">
        <v>1344.2522403848373</v>
      </c>
      <c r="H23" s="9">
        <v>73.91743294614021</v>
      </c>
      <c r="I23" s="9">
        <v>55556.5357539598</v>
      </c>
      <c r="J23" s="9">
        <v>22745.118931691206</v>
      </c>
      <c r="K23" s="9">
        <v>118597.69220357471</v>
      </c>
      <c r="L23" s="9" t="s">
        <v>9</v>
      </c>
      <c r="M23" s="9">
        <v>9797.849003083686</v>
      </c>
      <c r="N23" s="9" t="s">
        <v>9</v>
      </c>
      <c r="O23" s="11">
        <v>307440.24702129705</v>
      </c>
      <c r="P23" s="11"/>
      <c r="Q23" s="9" t="s">
        <v>9</v>
      </c>
      <c r="R23" s="11"/>
      <c r="S23" s="11">
        <v>307440.24702129705</v>
      </c>
    </row>
    <row r="24" spans="1:19" ht="12.75">
      <c r="A24" s="138"/>
      <c r="B24" s="137">
        <v>10</v>
      </c>
      <c r="C24" s="141" t="s">
        <v>9</v>
      </c>
      <c r="D24" s="141" t="s">
        <v>9</v>
      </c>
      <c r="E24" s="141" t="s">
        <v>9</v>
      </c>
      <c r="F24" s="141" t="s">
        <v>9</v>
      </c>
      <c r="G24" s="141" t="s">
        <v>9</v>
      </c>
      <c r="H24" s="141" t="s">
        <v>9</v>
      </c>
      <c r="I24" s="141" t="s">
        <v>9</v>
      </c>
      <c r="J24" s="141" t="s">
        <v>9</v>
      </c>
      <c r="K24" s="141" t="s">
        <v>9</v>
      </c>
      <c r="L24" s="141" t="s">
        <v>9</v>
      </c>
      <c r="M24" s="141" t="s">
        <v>9</v>
      </c>
      <c r="N24" s="141" t="s">
        <v>9</v>
      </c>
      <c r="O24" s="141" t="s">
        <v>9</v>
      </c>
      <c r="P24" s="141"/>
      <c r="Q24" s="141" t="s">
        <v>9</v>
      </c>
      <c r="R24" s="141"/>
      <c r="S24" s="141" t="s">
        <v>9</v>
      </c>
    </row>
    <row r="25" spans="2:19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</row>
    <row r="26" spans="2:19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</row>
    <row r="27" spans="2:19" ht="12.75">
      <c r="B27" s="19">
        <v>13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  <c r="H27" s="9" t="s">
        <v>9</v>
      </c>
      <c r="I27" s="9" t="s">
        <v>9</v>
      </c>
      <c r="J27" s="9" t="s">
        <v>9</v>
      </c>
      <c r="K27" s="9" t="s">
        <v>9</v>
      </c>
      <c r="L27" s="9" t="s">
        <v>9</v>
      </c>
      <c r="M27" s="9">
        <v>4108.518925060687</v>
      </c>
      <c r="N27" s="9" t="s">
        <v>9</v>
      </c>
      <c r="O27" s="11">
        <v>4108.518925060687</v>
      </c>
      <c r="P27" s="11"/>
      <c r="Q27" s="9">
        <v>107.00518873452249</v>
      </c>
      <c r="R27" s="11"/>
      <c r="S27" s="11">
        <v>4215.52411379521</v>
      </c>
    </row>
    <row r="28" spans="1:14" s="39" customFormat="1" ht="12.75">
      <c r="A28" s="41"/>
      <c r="B28" s="4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9" s="39" customFormat="1" ht="12.75">
      <c r="A29" s="40"/>
      <c r="B29" s="77" t="s">
        <v>8</v>
      </c>
      <c r="C29" s="34">
        <v>211273.37987289592</v>
      </c>
      <c r="D29" s="34">
        <v>20689.076076811838</v>
      </c>
      <c r="E29" s="34">
        <v>1724901.887128234</v>
      </c>
      <c r="F29" s="34">
        <v>983417.1397126237</v>
      </c>
      <c r="G29" s="34">
        <v>645732.730076303</v>
      </c>
      <c r="H29" s="34">
        <v>152487.07752720895</v>
      </c>
      <c r="I29" s="34">
        <v>1078280.3677258226</v>
      </c>
      <c r="J29" s="34">
        <v>2044453.1730362764</v>
      </c>
      <c r="K29" s="34">
        <v>840041.0307998534</v>
      </c>
      <c r="L29" s="34">
        <v>0</v>
      </c>
      <c r="M29" s="34">
        <v>232857.39056182915</v>
      </c>
      <c r="N29" s="34">
        <v>162499.62033319272</v>
      </c>
      <c r="O29" s="34">
        <v>8096632.872851052</v>
      </c>
      <c r="P29" s="34"/>
      <c r="Q29" s="61">
        <v>520706.8750722811</v>
      </c>
      <c r="R29" s="34"/>
      <c r="S29" s="34">
        <v>8617339.747923333</v>
      </c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5:19" ht="12.75">
      <c r="O32" s="61"/>
      <c r="P32" s="34"/>
      <c r="Q32" s="61"/>
      <c r="R32" s="34"/>
      <c r="S32" s="34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28.00390625" style="41" bestFit="1" customWidth="1"/>
    <col min="3" max="3" width="4.28125" style="41" customWidth="1"/>
    <col min="4" max="4" width="13.57421875" style="41" customWidth="1"/>
    <col min="5" max="5" width="12.57421875" style="41" bestFit="1" customWidth="1"/>
    <col min="6" max="7" width="10.28125" style="41" customWidth="1"/>
    <col min="8" max="8" width="19.140625" style="41" bestFit="1" customWidth="1"/>
    <col min="9" max="9" width="10.8515625" style="41" customWidth="1"/>
    <col min="10" max="15" width="10.28125" style="41" customWidth="1"/>
    <col min="16" max="16" width="14.28125" style="41" customWidth="1"/>
    <col min="17" max="17" width="10.57421875" style="41" customWidth="1"/>
    <col min="18" max="16384" width="10.28125" style="41" customWidth="1"/>
  </cols>
  <sheetData>
    <row r="4" ht="12.75">
      <c r="B4" s="28" t="s">
        <v>100</v>
      </c>
    </row>
    <row r="5" ht="12.75">
      <c r="B5" s="28" t="s">
        <v>155</v>
      </c>
    </row>
    <row r="6" ht="12.75">
      <c r="B6" s="74" t="s">
        <v>134</v>
      </c>
    </row>
    <row r="8" spans="2:4" ht="12.75">
      <c r="B8" s="73"/>
      <c r="C8" s="73"/>
      <c r="D8" s="73"/>
    </row>
    <row r="9" spans="2:4" ht="12.75">
      <c r="B9" s="44"/>
      <c r="C9" s="44"/>
      <c r="D9" s="44"/>
    </row>
    <row r="10" spans="2:4" ht="12.75">
      <c r="B10" s="29" t="s">
        <v>7</v>
      </c>
      <c r="C10" s="26"/>
      <c r="D10" s="26" t="s">
        <v>40</v>
      </c>
    </row>
    <row r="11" spans="2:4" ht="22.5" customHeight="1" thickBot="1">
      <c r="B11" s="27"/>
      <c r="C11" s="27"/>
      <c r="D11" s="27"/>
    </row>
    <row r="12" spans="2:4" ht="22.5" customHeight="1">
      <c r="B12" s="2"/>
      <c r="C12" s="2"/>
      <c r="D12" s="2"/>
    </row>
    <row r="13" spans="1:9" ht="12.75">
      <c r="A13" s="43"/>
      <c r="B13" s="74" t="s">
        <v>37</v>
      </c>
      <c r="C13" s="39"/>
      <c r="D13" s="20">
        <v>40124545.10772278</v>
      </c>
      <c r="E13" s="6"/>
      <c r="F13" s="13"/>
      <c r="G13" s="6"/>
      <c r="H13" s="6"/>
      <c r="I13" s="64"/>
    </row>
    <row r="14" spans="1:9" ht="12.75">
      <c r="A14" s="43"/>
      <c r="B14" s="74" t="s">
        <v>27</v>
      </c>
      <c r="C14" s="39"/>
      <c r="D14" s="20">
        <v>11242538.62739562</v>
      </c>
      <c r="E14" s="6"/>
      <c r="G14" s="6"/>
      <c r="H14" s="6"/>
      <c r="I14" s="64"/>
    </row>
    <row r="15" spans="1:9" ht="12.75">
      <c r="A15" s="42"/>
      <c r="B15" s="74" t="s">
        <v>41</v>
      </c>
      <c r="C15" s="39"/>
      <c r="D15" s="20">
        <v>59640801.93964458</v>
      </c>
      <c r="E15" s="6"/>
      <c r="G15" s="6"/>
      <c r="H15" s="6"/>
      <c r="I15" s="64"/>
    </row>
    <row r="16" spans="4:9" ht="12.75">
      <c r="D16" s="72"/>
      <c r="E16" s="6"/>
      <c r="G16" s="6"/>
      <c r="H16" s="6"/>
      <c r="I16" s="64"/>
    </row>
    <row r="17" spans="2:4" ht="12.75">
      <c r="B17" s="80" t="s">
        <v>53</v>
      </c>
      <c r="D17" s="81">
        <v>111007885.674763</v>
      </c>
    </row>
    <row r="18" spans="2:4" ht="4.5" customHeight="1">
      <c r="B18" s="73"/>
      <c r="C18" s="73"/>
      <c r="D18" s="73"/>
    </row>
    <row r="19" ht="12.75">
      <c r="D19" s="70"/>
    </row>
    <row r="20" ht="12.75">
      <c r="D20" s="70"/>
    </row>
    <row r="22" spans="4:8" ht="12.75">
      <c r="D22" s="70"/>
      <c r="E22" s="70"/>
      <c r="F22" s="6"/>
      <c r="G22" s="64"/>
      <c r="H22" s="64"/>
    </row>
    <row r="23" spans="5:8" ht="12.75">
      <c r="E23" s="70"/>
      <c r="F23" s="6"/>
      <c r="G23" s="64"/>
      <c r="H23" s="64"/>
    </row>
    <row r="24" spans="5:8" ht="12.75">
      <c r="E24" s="70"/>
      <c r="F24" s="6"/>
      <c r="G24" s="64"/>
      <c r="H24" s="64"/>
    </row>
    <row r="25" spans="5:8" ht="12.75">
      <c r="E25" s="70"/>
      <c r="F25" s="6"/>
      <c r="G25" s="64"/>
      <c r="H25" s="64"/>
    </row>
    <row r="26" spans="4:7" ht="12.75">
      <c r="D26" s="70"/>
      <c r="E26" s="70"/>
      <c r="F26" s="6"/>
      <c r="G26" s="64"/>
    </row>
    <row r="27" ht="12.75">
      <c r="D27" s="70"/>
    </row>
    <row r="28" ht="12.75">
      <c r="D28" s="70"/>
    </row>
    <row r="29" ht="12.75">
      <c r="D29" s="70"/>
    </row>
    <row r="30" spans="1:5" ht="12.75">
      <c r="A30" s="40"/>
      <c r="E30" s="70"/>
    </row>
    <row r="31" spans="1:5" ht="12.75">
      <c r="A31" s="40"/>
      <c r="E31" s="70"/>
    </row>
    <row r="32" ht="12.75">
      <c r="E32" s="70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spans="3:5" ht="12.75">
      <c r="C37" s="82"/>
      <c r="E37" s="70"/>
    </row>
    <row r="38" spans="3:5" ht="12.75">
      <c r="C38" s="82"/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  <row r="45" ht="12.75">
      <c r="E45" s="70"/>
    </row>
    <row r="46" ht="12.75">
      <c r="E46" s="70"/>
    </row>
    <row r="124" ht="4.5" customHeight="1"/>
    <row r="126" ht="4.5" customHeight="1"/>
    <row r="131" ht="4.5" customHeight="1"/>
    <row r="133" ht="4.5" customHeight="1"/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4"/>
  <sheetViews>
    <sheetView showGridLines="0" zoomScale="80" zoomScaleNormal="80" zoomScalePageLayoutView="0" workbookViewId="0" topLeftCell="A1">
      <selection activeCell="M47" sqref="M47"/>
    </sheetView>
  </sheetViews>
  <sheetFormatPr defaultColWidth="10.28125" defaultRowHeight="15"/>
  <cols>
    <col min="1" max="1" width="9.140625" style="41" customWidth="1"/>
    <col min="2" max="2" width="10.28125" style="41" customWidth="1"/>
    <col min="3" max="3" width="13.28125" style="41" customWidth="1"/>
    <col min="4" max="4" width="9.8515625" style="41" bestFit="1" customWidth="1"/>
    <col min="5" max="5" width="10.8515625" style="41" bestFit="1" customWidth="1"/>
    <col min="6" max="6" width="5.7109375" style="41" customWidth="1"/>
    <col min="7" max="7" width="13.140625" style="41" bestFit="1" customWidth="1"/>
    <col min="8" max="8" width="4.140625" style="41" customWidth="1"/>
    <col min="9" max="9" width="12.140625" style="41" bestFit="1" customWidth="1"/>
    <col min="10" max="10" width="4.140625" style="41" customWidth="1"/>
    <col min="11" max="11" width="12.8515625" style="41" bestFit="1" customWidth="1"/>
    <col min="12" max="12" width="6.28125" style="41" customWidth="1"/>
    <col min="13" max="13" width="14.57421875" style="41" bestFit="1" customWidth="1"/>
    <col min="14" max="14" width="6.8515625" style="41" customWidth="1"/>
    <col min="15" max="15" width="22.00390625" style="41" bestFit="1" customWidth="1"/>
    <col min="16" max="16" width="3.140625" style="41" customWidth="1"/>
    <col min="17" max="17" width="12.00390625" style="41" customWidth="1"/>
    <col min="18" max="19" width="10.28125" style="41" customWidth="1"/>
    <col min="20" max="20" width="19.140625" style="41" bestFit="1" customWidth="1"/>
    <col min="21" max="23" width="14.57421875" style="41" bestFit="1" customWidth="1"/>
    <col min="24" max="28" width="14.57421875" style="41" customWidth="1"/>
    <col min="29" max="30" width="12.28125" style="41" customWidth="1"/>
    <col min="31" max="31" width="13.8515625" style="41" customWidth="1"/>
    <col min="32" max="32" width="10.8515625" style="41" bestFit="1" customWidth="1"/>
    <col min="33" max="33" width="12.28125" style="41" customWidth="1"/>
    <col min="34" max="34" width="14.28125" style="41" customWidth="1"/>
    <col min="35" max="35" width="13.8515625" style="41" customWidth="1"/>
    <col min="36" max="36" width="10.57421875" style="41" customWidth="1"/>
    <col min="37" max="41" width="14.28125" style="41" customWidth="1"/>
    <col min="42" max="42" width="11.57421875" style="41" customWidth="1"/>
    <col min="43" max="43" width="10.28125" style="41" customWidth="1"/>
    <col min="44" max="44" width="13.28125" style="41" customWidth="1"/>
    <col min="45" max="45" width="10.57421875" style="41" customWidth="1"/>
    <col min="46" max="52" width="14.28125" style="41" bestFit="1" customWidth="1"/>
    <col min="53" max="53" width="11.57421875" style="41" bestFit="1" customWidth="1"/>
    <col min="54" max="16384" width="10.28125" style="41" customWidth="1"/>
  </cols>
  <sheetData>
    <row r="3" ht="12.75" customHeight="1"/>
    <row r="4" spans="2:4" ht="12.75" customHeight="1">
      <c r="B4" s="28" t="s">
        <v>101</v>
      </c>
      <c r="C4" s="83"/>
      <c r="D4" s="83"/>
    </row>
    <row r="5" spans="2:4" ht="12.75" customHeight="1">
      <c r="B5" s="28" t="s">
        <v>155</v>
      </c>
      <c r="C5" s="83"/>
      <c r="D5" s="83"/>
    </row>
    <row r="6" spans="2:4" ht="12.75" customHeight="1">
      <c r="B6" s="74" t="s">
        <v>134</v>
      </c>
      <c r="C6" s="83"/>
      <c r="D6" s="83"/>
    </row>
    <row r="7" spans="3:4" ht="12.75" customHeight="1">
      <c r="C7" s="83"/>
      <c r="D7" s="83"/>
    </row>
    <row r="9" spans="1:17" s="85" customFormat="1" ht="4.5" customHeight="1">
      <c r="A9" s="4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s="85" customFormat="1" ht="11.25">
      <c r="A10" s="43"/>
      <c r="B10" s="29" t="s">
        <v>6</v>
      </c>
      <c r="C10" s="26" t="s">
        <v>15</v>
      </c>
      <c r="D10" s="26"/>
      <c r="E10" s="30" t="s">
        <v>15</v>
      </c>
      <c r="F10" s="26"/>
      <c r="G10" s="30" t="s">
        <v>15</v>
      </c>
      <c r="H10" s="86"/>
      <c r="I10" s="30" t="s">
        <v>16</v>
      </c>
      <c r="J10" s="86"/>
      <c r="K10" s="30" t="s">
        <v>17</v>
      </c>
      <c r="L10" s="30"/>
      <c r="M10" s="30" t="s">
        <v>18</v>
      </c>
      <c r="N10" s="30"/>
      <c r="O10" s="87" t="s">
        <v>54</v>
      </c>
      <c r="P10" s="30"/>
      <c r="Q10" s="30" t="s">
        <v>53</v>
      </c>
    </row>
    <row r="11" spans="1:17" s="85" customFormat="1" ht="11.25">
      <c r="A11" s="43"/>
      <c r="B11" s="29"/>
      <c r="C11" s="26" t="s">
        <v>21</v>
      </c>
      <c r="D11" s="26"/>
      <c r="E11" s="30" t="s">
        <v>22</v>
      </c>
      <c r="F11" s="26"/>
      <c r="G11" s="30" t="s">
        <v>23</v>
      </c>
      <c r="H11" s="86"/>
      <c r="I11" s="30" t="s">
        <v>24</v>
      </c>
      <c r="J11" s="86"/>
      <c r="K11" s="30" t="s">
        <v>25</v>
      </c>
      <c r="L11" s="30"/>
      <c r="M11" s="30"/>
      <c r="N11" s="30"/>
      <c r="O11" s="87"/>
      <c r="P11" s="30"/>
      <c r="Q11" s="30"/>
    </row>
    <row r="12" spans="1:17" s="85" customFormat="1" ht="11.25">
      <c r="A12" s="43"/>
      <c r="B12" s="26"/>
      <c r="C12" s="26"/>
      <c r="D12" s="26"/>
      <c r="E12" s="26"/>
      <c r="F12" s="26"/>
      <c r="G12" s="26"/>
      <c r="H12" s="86"/>
      <c r="I12" s="30" t="s">
        <v>26</v>
      </c>
      <c r="J12" s="86"/>
      <c r="K12" s="30"/>
      <c r="L12" s="30"/>
      <c r="M12" s="30"/>
      <c r="N12" s="30"/>
      <c r="O12" s="30"/>
      <c r="P12" s="30"/>
      <c r="Q12" s="30"/>
    </row>
    <row r="13" spans="1:17" s="85" customFormat="1" ht="4.5" customHeight="1" thickBot="1">
      <c r="A13" s="42"/>
      <c r="B13" s="27"/>
      <c r="C13" s="27"/>
      <c r="D13" s="27"/>
      <c r="E13" s="27"/>
      <c r="F13" s="27"/>
      <c r="G13" s="27"/>
      <c r="H13" s="88"/>
      <c r="I13" s="88"/>
      <c r="J13" s="88"/>
      <c r="K13" s="89"/>
      <c r="L13" s="89"/>
      <c r="M13" s="89"/>
      <c r="N13" s="89"/>
      <c r="O13" s="89"/>
      <c r="P13" s="89"/>
      <c r="Q13" s="89"/>
    </row>
    <row r="14" spans="1:18" s="85" customFormat="1" ht="12.75" customHeight="1">
      <c r="A14" s="41"/>
      <c r="B14" s="2"/>
      <c r="C14" s="2"/>
      <c r="D14" s="2"/>
      <c r="E14" s="2"/>
      <c r="F14" s="2"/>
      <c r="G14" s="2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</row>
    <row r="15" spans="2:18" ht="12.75">
      <c r="B15" s="63">
        <v>1</v>
      </c>
      <c r="C15" s="60">
        <v>2046046.2750896313</v>
      </c>
      <c r="D15" s="60"/>
      <c r="E15" s="60" t="s">
        <v>9</v>
      </c>
      <c r="F15" s="60"/>
      <c r="G15" s="60">
        <v>-8.095225467741329E-07</v>
      </c>
      <c r="H15" s="60"/>
      <c r="I15" s="60">
        <v>268096.3371631656</v>
      </c>
      <c r="J15" s="60"/>
      <c r="K15" s="60">
        <v>164557.97900744583</v>
      </c>
      <c r="L15" s="60"/>
      <c r="M15" s="60">
        <v>2214064.9701761687</v>
      </c>
      <c r="N15" s="60"/>
      <c r="O15" s="60">
        <v>398709.44404770475</v>
      </c>
      <c r="P15" s="60"/>
      <c r="Q15" s="60"/>
      <c r="R15" s="60"/>
    </row>
    <row r="16" spans="2:18" ht="12.75">
      <c r="B16" s="63">
        <v>2</v>
      </c>
      <c r="C16" s="60">
        <v>89120.92168125727</v>
      </c>
      <c r="D16" s="60"/>
      <c r="E16" s="60" t="s">
        <v>9</v>
      </c>
      <c r="F16" s="60"/>
      <c r="G16" s="60" t="s">
        <v>9</v>
      </c>
      <c r="H16" s="60"/>
      <c r="I16" s="60" t="s">
        <v>9</v>
      </c>
      <c r="J16" s="60"/>
      <c r="K16" s="60">
        <v>-9953.666400669907</v>
      </c>
      <c r="L16" s="60"/>
      <c r="M16" s="60">
        <v>41377.425222991056</v>
      </c>
      <c r="N16" s="60"/>
      <c r="O16" s="60">
        <v>9704.68800766586</v>
      </c>
      <c r="P16" s="60"/>
      <c r="Q16" s="60"/>
      <c r="R16" s="60"/>
    </row>
    <row r="17" spans="2:18" ht="12.75">
      <c r="B17" s="19">
        <v>3</v>
      </c>
      <c r="C17" s="60" t="s">
        <v>9</v>
      </c>
      <c r="D17" s="60"/>
      <c r="E17" s="60" t="s">
        <v>9</v>
      </c>
      <c r="F17" s="60"/>
      <c r="G17" s="60" t="s">
        <v>9</v>
      </c>
      <c r="H17" s="60"/>
      <c r="I17" s="60" t="s">
        <v>9</v>
      </c>
      <c r="J17" s="60"/>
      <c r="K17" s="60">
        <v>276101.13700562</v>
      </c>
      <c r="L17" s="60"/>
      <c r="M17" s="60">
        <v>22603339.245520115</v>
      </c>
      <c r="N17" s="60"/>
      <c r="O17" s="60">
        <v>3625466.1587551846</v>
      </c>
      <c r="P17" s="60"/>
      <c r="Q17" s="60"/>
      <c r="R17" s="60"/>
    </row>
    <row r="18" spans="2:18" ht="12.75">
      <c r="B18" s="19">
        <v>4</v>
      </c>
      <c r="C18" s="60">
        <v>29022034.683581572</v>
      </c>
      <c r="D18" s="60"/>
      <c r="E18" s="60" t="s">
        <v>9</v>
      </c>
      <c r="F18" s="60"/>
      <c r="G18" s="60">
        <v>69058.28852388445</v>
      </c>
      <c r="H18" s="60"/>
      <c r="I18" s="60">
        <v>8889267.452413931</v>
      </c>
      <c r="J18" s="60"/>
      <c r="K18" s="60">
        <v>1011154.5993178881</v>
      </c>
      <c r="L18" s="60"/>
      <c r="M18" s="60">
        <v>11329527.180853665</v>
      </c>
      <c r="N18" s="60"/>
      <c r="O18" s="60">
        <v>26014328.40216302</v>
      </c>
      <c r="P18" s="60"/>
      <c r="Q18" s="60"/>
      <c r="R18" s="60"/>
    </row>
    <row r="19" spans="2:18" ht="12.75">
      <c r="B19" s="19">
        <v>5</v>
      </c>
      <c r="C19" s="60">
        <v>2029427.328778611</v>
      </c>
      <c r="D19" s="60"/>
      <c r="E19" s="60" t="s">
        <v>9</v>
      </c>
      <c r="F19" s="60"/>
      <c r="G19" s="60">
        <v>50673.360430682886</v>
      </c>
      <c r="H19" s="60"/>
      <c r="I19" s="60" t="s">
        <v>9</v>
      </c>
      <c r="J19" s="60"/>
      <c r="K19" s="60" t="s">
        <v>9</v>
      </c>
      <c r="L19" s="60"/>
      <c r="M19" s="60" t="s">
        <v>9</v>
      </c>
      <c r="N19" s="60"/>
      <c r="O19" s="60">
        <v>16600.41498399545</v>
      </c>
      <c r="P19" s="60"/>
      <c r="Q19" s="60"/>
      <c r="R19" s="60"/>
    </row>
    <row r="20" spans="2:18" ht="12.75">
      <c r="B20" s="19">
        <v>6</v>
      </c>
      <c r="C20" s="60" t="s">
        <v>9</v>
      </c>
      <c r="D20" s="60"/>
      <c r="E20" s="60" t="s">
        <v>9</v>
      </c>
      <c r="F20" s="60"/>
      <c r="G20" s="60" t="s">
        <v>9</v>
      </c>
      <c r="H20" s="60"/>
      <c r="I20" s="60">
        <v>12885883.89435965</v>
      </c>
      <c r="J20" s="60"/>
      <c r="K20" s="60" t="s">
        <v>9</v>
      </c>
      <c r="L20" s="60"/>
      <c r="M20" s="60" t="s">
        <v>9</v>
      </c>
      <c r="N20" s="60"/>
      <c r="O20" s="60">
        <v>214.34013309227484</v>
      </c>
      <c r="P20" s="60"/>
      <c r="Q20" s="60"/>
      <c r="R20" s="60"/>
    </row>
    <row r="21" spans="2:18" ht="12.75">
      <c r="B21" s="19">
        <v>7</v>
      </c>
      <c r="C21" s="60">
        <v>3452652.821558075</v>
      </c>
      <c r="D21" s="60"/>
      <c r="E21" s="60" t="s">
        <v>9</v>
      </c>
      <c r="F21" s="60"/>
      <c r="G21" s="60">
        <v>314969.9559871079</v>
      </c>
      <c r="H21" s="60"/>
      <c r="I21" s="60" t="s">
        <v>9</v>
      </c>
      <c r="J21" s="60"/>
      <c r="K21" s="60" t="s">
        <v>9</v>
      </c>
      <c r="L21" s="60"/>
      <c r="M21" s="60">
        <v>432012.78691356705</v>
      </c>
      <c r="N21" s="60"/>
      <c r="O21" s="60">
        <v>264641.47341063013</v>
      </c>
      <c r="P21" s="60"/>
      <c r="Q21" s="60"/>
      <c r="R21" s="60"/>
    </row>
    <row r="22" spans="2:18" ht="12.75">
      <c r="B22" s="19">
        <v>8</v>
      </c>
      <c r="C22" s="60">
        <v>6745922.767803312</v>
      </c>
      <c r="D22" s="60"/>
      <c r="E22" s="60" t="s">
        <v>9</v>
      </c>
      <c r="F22" s="60"/>
      <c r="G22" s="60">
        <v>-2.2737367544323206E-13</v>
      </c>
      <c r="H22" s="60"/>
      <c r="I22" s="60" t="s">
        <v>9</v>
      </c>
      <c r="J22" s="60"/>
      <c r="K22" s="60" t="s">
        <v>9</v>
      </c>
      <c r="L22" s="60"/>
      <c r="M22" s="60">
        <v>3747381.4947724976</v>
      </c>
      <c r="N22" s="60"/>
      <c r="O22" s="60">
        <v>1967551.5821830102</v>
      </c>
      <c r="P22" s="60"/>
      <c r="Q22" s="60"/>
      <c r="R22" s="60"/>
    </row>
    <row r="23" spans="2:18" ht="12.75">
      <c r="B23" s="19">
        <v>9</v>
      </c>
      <c r="C23" s="60">
        <v>5979607.807530865</v>
      </c>
      <c r="D23" s="60"/>
      <c r="E23" s="60" t="s">
        <v>9</v>
      </c>
      <c r="F23" s="60"/>
      <c r="G23" s="60">
        <v>137974.47690002553</v>
      </c>
      <c r="H23" s="60"/>
      <c r="I23" s="60">
        <v>1527872.8442870772</v>
      </c>
      <c r="J23" s="60"/>
      <c r="K23" s="60" t="s">
        <v>9</v>
      </c>
      <c r="L23" s="60"/>
      <c r="M23" s="60">
        <v>881706.4597217297</v>
      </c>
      <c r="N23" s="60"/>
      <c r="O23" s="60">
        <v>2087170.032453714</v>
      </c>
      <c r="P23" s="60"/>
      <c r="Q23" s="60"/>
      <c r="R23" s="60"/>
    </row>
    <row r="24" spans="2:18" ht="12.75">
      <c r="B24" s="137">
        <v>10</v>
      </c>
      <c r="C24" s="60">
        <v>6750662.561168511</v>
      </c>
      <c r="D24" s="60"/>
      <c r="E24" s="60" t="s">
        <v>9</v>
      </c>
      <c r="F24" s="60"/>
      <c r="G24" s="60" t="s">
        <v>9</v>
      </c>
      <c r="H24" s="60"/>
      <c r="I24" s="60" t="s">
        <v>9</v>
      </c>
      <c r="J24" s="60"/>
      <c r="K24" s="60" t="s">
        <v>9</v>
      </c>
      <c r="L24" s="60"/>
      <c r="M24" s="60" t="s">
        <v>9</v>
      </c>
      <c r="N24" s="60"/>
      <c r="O24" s="60" t="s">
        <v>9</v>
      </c>
      <c r="P24" s="60"/>
      <c r="Q24" s="60"/>
      <c r="R24" s="60"/>
    </row>
    <row r="25" spans="2:18" ht="12.75">
      <c r="B25" s="19">
        <v>11</v>
      </c>
      <c r="C25" s="60">
        <v>8744829.47198112</v>
      </c>
      <c r="D25" s="60"/>
      <c r="E25" s="60">
        <v>811194.0299421557</v>
      </c>
      <c r="F25" s="60"/>
      <c r="G25" s="60">
        <v>6276495.61247239</v>
      </c>
      <c r="H25" s="60"/>
      <c r="I25" s="60" t="s">
        <v>9</v>
      </c>
      <c r="J25" s="60"/>
      <c r="K25" s="60" t="s">
        <v>9</v>
      </c>
      <c r="L25" s="60"/>
      <c r="M25" s="60">
        <v>14276.860557359098</v>
      </c>
      <c r="N25" s="60"/>
      <c r="O25" s="60">
        <v>131316.30308617567</v>
      </c>
      <c r="P25" s="60"/>
      <c r="Q25" s="60"/>
      <c r="R25" s="60"/>
    </row>
    <row r="26" spans="2:18" ht="12.75">
      <c r="B26" s="19">
        <v>12</v>
      </c>
      <c r="C26" s="60">
        <v>86094.00358507998</v>
      </c>
      <c r="D26" s="60"/>
      <c r="E26" s="60" t="s">
        <v>9</v>
      </c>
      <c r="F26" s="60"/>
      <c r="G26" s="60">
        <v>6796055.666647169</v>
      </c>
      <c r="H26" s="60"/>
      <c r="I26" s="60" t="s">
        <v>9</v>
      </c>
      <c r="J26" s="60"/>
      <c r="K26" s="60" t="s">
        <v>9</v>
      </c>
      <c r="L26" s="60"/>
      <c r="M26" s="60">
        <v>-3.637978807091713E-12</v>
      </c>
      <c r="N26" s="60"/>
      <c r="O26" s="60" t="s">
        <v>9</v>
      </c>
      <c r="P26" s="60"/>
      <c r="Q26" s="60"/>
      <c r="R26" s="60"/>
    </row>
    <row r="27" spans="2:18" ht="12.75">
      <c r="B27" s="19">
        <v>13</v>
      </c>
      <c r="C27" s="60">
        <v>-234787.27070159678</v>
      </c>
      <c r="D27" s="60"/>
      <c r="E27" s="60" t="s">
        <v>9</v>
      </c>
      <c r="F27" s="60"/>
      <c r="G27" s="60" t="s">
        <v>9</v>
      </c>
      <c r="H27" s="60"/>
      <c r="I27" s="60">
        <v>-164417.57257266634</v>
      </c>
      <c r="J27" s="60"/>
      <c r="K27" s="60">
        <v>-571.3062068654783</v>
      </c>
      <c r="L27" s="60"/>
      <c r="M27" s="60">
        <v>982297.2719307947</v>
      </c>
      <c r="N27" s="60"/>
      <c r="O27" s="60">
        <v>738419.6430155288</v>
      </c>
      <c r="P27" s="60"/>
      <c r="Q27" s="60"/>
      <c r="R27" s="60"/>
    </row>
    <row r="28" spans="2:18" ht="12.75">
      <c r="B28" s="40"/>
      <c r="R28" s="60"/>
    </row>
    <row r="29" spans="1:18" s="39" customFormat="1" ht="12.75">
      <c r="A29" s="40"/>
      <c r="B29" s="77" t="s">
        <v>8</v>
      </c>
      <c r="C29" s="61">
        <v>64711611.37205644</v>
      </c>
      <c r="D29" s="61"/>
      <c r="E29" s="61">
        <v>811194.0299421557</v>
      </c>
      <c r="F29" s="61"/>
      <c r="G29" s="61">
        <v>13645227.36096045</v>
      </c>
      <c r="H29" s="61"/>
      <c r="I29" s="61">
        <v>23406702.955651157</v>
      </c>
      <c r="J29" s="61"/>
      <c r="K29" s="61">
        <v>1441288.7427234186</v>
      </c>
      <c r="L29" s="61"/>
      <c r="M29" s="61">
        <v>42245983.69566888</v>
      </c>
      <c r="N29" s="61"/>
      <c r="O29" s="61">
        <v>35254122.48223972</v>
      </c>
      <c r="P29" s="61"/>
      <c r="Q29" s="61">
        <v>111007885.67476282</v>
      </c>
      <c r="R29" s="60"/>
    </row>
    <row r="30" spans="1:18" s="39" customFormat="1" ht="4.5" customHeight="1">
      <c r="A30" s="41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60"/>
    </row>
    <row r="31" spans="2:18" ht="12.75"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0"/>
      <c r="R31" s="1"/>
    </row>
    <row r="32" ht="12.75">
      <c r="Q32" s="140"/>
    </row>
    <row r="34" spans="3:17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4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11.28125" style="40" customWidth="1"/>
    <col min="3" max="3" width="19.00390625" style="40" customWidth="1"/>
    <col min="4" max="4" width="3.28125" style="40" customWidth="1"/>
    <col min="5" max="5" width="12.421875" style="40" bestFit="1" customWidth="1"/>
    <col min="6" max="6" width="3.28125" style="40" customWidth="1"/>
    <col min="7" max="7" width="10.7109375" style="40" customWidth="1"/>
    <col min="8" max="8" width="3.28125" style="40" customWidth="1"/>
    <col min="9" max="9" width="12.421875" style="40" customWidth="1"/>
    <col min="10" max="10" width="3.28125" style="40" customWidth="1"/>
    <col min="11" max="11" width="20.00390625" style="40" customWidth="1"/>
    <col min="12" max="12" width="3.28125" style="40" customWidth="1"/>
    <col min="13" max="13" width="13.140625" style="40" customWidth="1"/>
    <col min="14" max="14" width="3.28125" style="40" customWidth="1"/>
    <col min="15" max="15" width="15.7109375" style="40" customWidth="1"/>
    <col min="16" max="16" width="3.140625" style="39" customWidth="1"/>
    <col min="17" max="16384" width="10.28125" style="39" customWidth="1"/>
  </cols>
  <sheetData>
    <row r="4" ht="12.75">
      <c r="B4" s="25" t="s">
        <v>102</v>
      </c>
    </row>
    <row r="5" spans="2:5" ht="12.75">
      <c r="B5" s="25" t="s">
        <v>28</v>
      </c>
      <c r="C5" s="90"/>
      <c r="D5" s="45"/>
      <c r="E5" s="45"/>
    </row>
    <row r="6" spans="2:5" ht="12.75">
      <c r="B6" s="76" t="s">
        <v>134</v>
      </c>
      <c r="C6" s="90"/>
      <c r="D6" s="90"/>
      <c r="E6" s="90"/>
    </row>
    <row r="7" spans="3:5" ht="12.75">
      <c r="C7" s="90"/>
      <c r="D7" s="45"/>
      <c r="E7" s="45"/>
    </row>
    <row r="8" spans="2:4" ht="12.75">
      <c r="B8" s="91"/>
      <c r="C8" s="91"/>
      <c r="D8" s="91"/>
    </row>
    <row r="9" spans="1:16" s="92" customFormat="1" ht="6" customHeight="1">
      <c r="A9" s="41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9"/>
    </row>
    <row r="10" spans="1:16" s="92" customFormat="1" ht="12.75">
      <c r="A10" s="43"/>
      <c r="B10" s="22" t="s">
        <v>6</v>
      </c>
      <c r="C10" s="26" t="s">
        <v>29</v>
      </c>
      <c r="D10" s="145" t="s">
        <v>30</v>
      </c>
      <c r="E10" s="145"/>
      <c r="F10" s="145" t="s">
        <v>31</v>
      </c>
      <c r="G10" s="145"/>
      <c r="H10" s="146" t="s">
        <v>55</v>
      </c>
      <c r="I10" s="146"/>
      <c r="J10" s="145" t="s">
        <v>56</v>
      </c>
      <c r="K10" s="145"/>
      <c r="L10" s="145" t="s">
        <v>57</v>
      </c>
      <c r="M10" s="145"/>
      <c r="N10" s="145" t="s">
        <v>32</v>
      </c>
      <c r="O10" s="145"/>
      <c r="P10" s="5"/>
    </row>
    <row r="11" spans="1:16" s="92" customFormat="1" ht="12.75">
      <c r="A11" s="43"/>
      <c r="B11" s="22"/>
      <c r="C11" s="26" t="s">
        <v>33</v>
      </c>
      <c r="D11" s="145" t="s">
        <v>58</v>
      </c>
      <c r="E11" s="145"/>
      <c r="F11" s="145" t="s">
        <v>35</v>
      </c>
      <c r="G11" s="145"/>
      <c r="H11" s="146" t="s">
        <v>59</v>
      </c>
      <c r="I11" s="146"/>
      <c r="J11" s="145" t="s">
        <v>60</v>
      </c>
      <c r="K11" s="145"/>
      <c r="L11" s="145" t="s">
        <v>61</v>
      </c>
      <c r="M11" s="145"/>
      <c r="N11" s="145" t="s">
        <v>19</v>
      </c>
      <c r="O11" s="145"/>
      <c r="P11" s="5"/>
    </row>
    <row r="12" spans="1:16" ht="12.75">
      <c r="A12" s="43"/>
      <c r="B12" s="76"/>
      <c r="C12" s="26" t="s">
        <v>36</v>
      </c>
      <c r="D12" s="26"/>
      <c r="E12" s="26"/>
      <c r="F12" s="26"/>
      <c r="G12" s="26"/>
      <c r="H12" s="26"/>
      <c r="I12" s="26"/>
      <c r="J12" s="26"/>
      <c r="K12" s="26"/>
      <c r="L12" s="145"/>
      <c r="M12" s="145"/>
      <c r="N12" s="145" t="s">
        <v>62</v>
      </c>
      <c r="O12" s="145"/>
      <c r="P12" s="5"/>
    </row>
    <row r="13" spans="1:16" ht="6" customHeight="1" thickBot="1">
      <c r="A13" s="4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</row>
    <row r="14" ht="12.75">
      <c r="P14" s="40"/>
    </row>
    <row r="15" spans="2:16" ht="12.75">
      <c r="B15" s="63">
        <v>1</v>
      </c>
      <c r="C15" s="32">
        <v>6289510.432524948</v>
      </c>
      <c r="D15" s="32"/>
      <c r="E15" s="32">
        <v>398709.44404770475</v>
      </c>
      <c r="F15" s="32"/>
      <c r="G15" s="32">
        <v>6545.921268395314</v>
      </c>
      <c r="H15" s="32"/>
      <c r="I15" s="32">
        <v>1936832.5393676236</v>
      </c>
      <c r="J15" s="32"/>
      <c r="K15" s="32" t="s">
        <v>9</v>
      </c>
      <c r="L15" s="32"/>
      <c r="M15" s="32">
        <v>245201.3674327223</v>
      </c>
      <c r="N15" s="76"/>
      <c r="O15" s="93">
        <v>8876799.704641394</v>
      </c>
      <c r="P15" s="40"/>
    </row>
    <row r="16" spans="2:16" ht="12.75">
      <c r="B16" s="19">
        <v>2</v>
      </c>
      <c r="C16" s="32">
        <v>1880599.3847521504</v>
      </c>
      <c r="D16" s="32"/>
      <c r="E16" s="33">
        <v>9704.68800766586</v>
      </c>
      <c r="F16" s="32"/>
      <c r="G16" s="33">
        <v>292.53425336182767</v>
      </c>
      <c r="H16" s="32"/>
      <c r="I16" s="33">
        <v>18105.923551516888</v>
      </c>
      <c r="J16" s="32"/>
      <c r="K16" s="33" t="s">
        <v>9</v>
      </c>
      <c r="L16" s="32"/>
      <c r="M16" s="33">
        <v>10737.688424898353</v>
      </c>
      <c r="N16" s="76"/>
      <c r="O16" s="93">
        <v>1919440.2189895932</v>
      </c>
      <c r="P16" s="40"/>
    </row>
    <row r="17" spans="2:16" ht="12.75">
      <c r="B17" s="19">
        <v>3</v>
      </c>
      <c r="C17" s="32">
        <v>26280564.266441125</v>
      </c>
      <c r="D17" s="32"/>
      <c r="E17" s="33">
        <v>3625466.1587551846</v>
      </c>
      <c r="F17" s="32"/>
      <c r="G17" s="33">
        <v>11830.08791002293</v>
      </c>
      <c r="H17" s="32"/>
      <c r="I17" s="33">
        <v>17896.225188618402</v>
      </c>
      <c r="J17" s="32"/>
      <c r="K17" s="33" t="s">
        <v>9</v>
      </c>
      <c r="L17" s="32"/>
      <c r="M17" s="33">
        <v>1.3274323087670976</v>
      </c>
      <c r="N17" s="76"/>
      <c r="O17" s="93">
        <v>29935758.065727256</v>
      </c>
      <c r="P17" s="40"/>
    </row>
    <row r="18" spans="2:16" ht="12.75">
      <c r="B18" s="19">
        <v>4</v>
      </c>
      <c r="C18" s="32">
        <v>37764131.87636553</v>
      </c>
      <c r="D18" s="32"/>
      <c r="E18" s="33">
        <v>26014328.40216302</v>
      </c>
      <c r="F18" s="32"/>
      <c r="G18" s="33">
        <v>625718.0600815221</v>
      </c>
      <c r="H18" s="32"/>
      <c r="I18" s="33">
        <v>13266697.077364396</v>
      </c>
      <c r="J18" s="32"/>
      <c r="K18" s="33">
        <v>1240702.6239999998</v>
      </c>
      <c r="L18" s="32"/>
      <c r="M18" s="33">
        <v>4457375.615455976</v>
      </c>
      <c r="N18" s="76"/>
      <c r="O18" s="93">
        <v>83368953.65543044</v>
      </c>
      <c r="P18" s="40"/>
    </row>
    <row r="19" spans="2:16" ht="12.75">
      <c r="B19" s="19">
        <v>5</v>
      </c>
      <c r="C19" s="32">
        <v>9666183.37378681</v>
      </c>
      <c r="D19" s="32"/>
      <c r="E19" s="33">
        <v>16600.414983995448</v>
      </c>
      <c r="F19" s="32"/>
      <c r="G19" s="33">
        <v>0.009356325400235307</v>
      </c>
      <c r="H19" s="32"/>
      <c r="I19" s="33" t="s">
        <v>9</v>
      </c>
      <c r="J19" s="32"/>
      <c r="K19" s="33" t="s">
        <v>9</v>
      </c>
      <c r="L19" s="32"/>
      <c r="M19" s="33">
        <v>442260.76371015393</v>
      </c>
      <c r="N19" s="76"/>
      <c r="O19" s="93">
        <v>10125044.561837286</v>
      </c>
      <c r="P19" s="40"/>
    </row>
    <row r="20" spans="2:16" ht="12.75">
      <c r="B20" s="19">
        <v>6</v>
      </c>
      <c r="C20" s="32">
        <v>14784450.017129485</v>
      </c>
      <c r="D20" s="32"/>
      <c r="E20" s="33">
        <v>214.34013309227484</v>
      </c>
      <c r="F20" s="32"/>
      <c r="G20" s="33" t="s">
        <v>9</v>
      </c>
      <c r="H20" s="32"/>
      <c r="I20" s="33" t="s">
        <v>9</v>
      </c>
      <c r="J20" s="32"/>
      <c r="K20" s="33" t="s">
        <v>9</v>
      </c>
      <c r="L20" s="32"/>
      <c r="M20" s="33">
        <v>542367.6404926063</v>
      </c>
      <c r="N20" s="76"/>
      <c r="O20" s="93">
        <v>15327031.997755183</v>
      </c>
      <c r="P20" s="40"/>
    </row>
    <row r="21" spans="2:16" ht="12.75">
      <c r="B21" s="19">
        <v>7</v>
      </c>
      <c r="C21" s="32">
        <v>6031334.260275446</v>
      </c>
      <c r="D21" s="32"/>
      <c r="E21" s="33">
        <v>264641.47341063013</v>
      </c>
      <c r="F21" s="32"/>
      <c r="G21" s="33" t="s">
        <v>9</v>
      </c>
      <c r="H21" s="32"/>
      <c r="I21" s="33" t="s">
        <v>9</v>
      </c>
      <c r="J21" s="32"/>
      <c r="K21" s="33" t="s">
        <v>9</v>
      </c>
      <c r="L21" s="32"/>
      <c r="M21" s="33">
        <v>549768.8714628483</v>
      </c>
      <c r="N21" s="76"/>
      <c r="O21" s="93">
        <v>6845744.6051489245</v>
      </c>
      <c r="P21" s="40"/>
    </row>
    <row r="22" spans="2:16" ht="12.75">
      <c r="B22" s="19">
        <v>8</v>
      </c>
      <c r="C22" s="32">
        <v>18020381.413861636</v>
      </c>
      <c r="D22" s="32"/>
      <c r="E22" s="33">
        <v>1967551.5821830102</v>
      </c>
      <c r="F22" s="32"/>
      <c r="G22" s="33" t="s">
        <v>9</v>
      </c>
      <c r="H22" s="32"/>
      <c r="I22" s="33" t="s">
        <v>9</v>
      </c>
      <c r="J22" s="32"/>
      <c r="K22" s="33" t="s">
        <v>9</v>
      </c>
      <c r="L22" s="32"/>
      <c r="M22" s="33">
        <v>625529.8169476881</v>
      </c>
      <c r="N22" s="76"/>
      <c r="O22" s="93">
        <v>20613462.812992334</v>
      </c>
      <c r="P22" s="40"/>
    </row>
    <row r="23" spans="2:16" ht="12.75">
      <c r="B23" s="19">
        <v>9</v>
      </c>
      <c r="C23" s="32">
        <v>31760086.70033134</v>
      </c>
      <c r="D23" s="32"/>
      <c r="E23" s="33">
        <v>2087170.032453714</v>
      </c>
      <c r="F23" s="32"/>
      <c r="G23" s="33" t="s">
        <v>9</v>
      </c>
      <c r="H23" s="32"/>
      <c r="I23" s="33" t="s">
        <v>9</v>
      </c>
      <c r="J23" s="32"/>
      <c r="K23" s="33" t="s">
        <v>9</v>
      </c>
      <c r="L23" s="32"/>
      <c r="M23" s="33">
        <v>859626.4739746993</v>
      </c>
      <c r="N23" s="76"/>
      <c r="O23" s="93">
        <v>34706883.20675975</v>
      </c>
      <c r="P23" s="40"/>
    </row>
    <row r="24" spans="2:16" ht="12.75">
      <c r="B24" s="137">
        <v>10</v>
      </c>
      <c r="C24" s="32">
        <v>6750662.561168511</v>
      </c>
      <c r="D24" s="32"/>
      <c r="E24" s="33" t="s">
        <v>9</v>
      </c>
      <c r="F24" s="32"/>
      <c r="G24" s="33" t="s">
        <v>9</v>
      </c>
      <c r="H24" s="32"/>
      <c r="I24" s="33" t="s">
        <v>9</v>
      </c>
      <c r="J24" s="32"/>
      <c r="K24" s="33" t="s">
        <v>9</v>
      </c>
      <c r="L24" s="32"/>
      <c r="M24" s="33" t="s">
        <v>9</v>
      </c>
      <c r="N24" s="76"/>
      <c r="O24" s="93">
        <v>6750662.561168511</v>
      </c>
      <c r="P24" s="40"/>
    </row>
    <row r="25" spans="2:16" ht="12.75">
      <c r="B25" s="19">
        <v>11</v>
      </c>
      <c r="C25" s="32">
        <v>16480613.100717409</v>
      </c>
      <c r="D25" s="32"/>
      <c r="E25" s="33">
        <v>131316.30308617567</v>
      </c>
      <c r="F25" s="32"/>
      <c r="G25" s="33" t="s">
        <v>9</v>
      </c>
      <c r="H25" s="32"/>
      <c r="I25" s="33" t="s">
        <v>9</v>
      </c>
      <c r="J25" s="32"/>
      <c r="K25" s="33" t="s">
        <v>9</v>
      </c>
      <c r="L25" s="32"/>
      <c r="M25" s="33">
        <v>461490.56979717733</v>
      </c>
      <c r="N25" s="76"/>
      <c r="O25" s="93">
        <v>17073419.973600764</v>
      </c>
      <c r="P25" s="40"/>
    </row>
    <row r="26" spans="2:16" ht="12.75">
      <c r="B26" s="19">
        <v>12</v>
      </c>
      <c r="C26" s="32">
        <v>6915254.3676461885</v>
      </c>
      <c r="D26" s="32"/>
      <c r="E26" s="33" t="s">
        <v>9</v>
      </c>
      <c r="F26" s="32"/>
      <c r="G26" s="33" t="s">
        <v>9</v>
      </c>
      <c r="H26" s="32"/>
      <c r="I26" s="33" t="s">
        <v>9</v>
      </c>
      <c r="J26" s="32"/>
      <c r="K26" s="33" t="s">
        <v>9</v>
      </c>
      <c r="L26" s="32"/>
      <c r="M26" s="33" t="s">
        <v>9</v>
      </c>
      <c r="N26" s="76"/>
      <c r="O26" s="93">
        <v>6915254.3676461885</v>
      </c>
      <c r="P26" s="40"/>
    </row>
    <row r="27" spans="2:16" ht="12.75">
      <c r="B27" s="19">
        <v>13</v>
      </c>
      <c r="C27" s="32">
        <v>102319.97650742924</v>
      </c>
      <c r="D27" s="32"/>
      <c r="E27" s="33">
        <v>738419.6430155288</v>
      </c>
      <c r="F27" s="32"/>
      <c r="G27" s="33">
        <v>63.09029448549214</v>
      </c>
      <c r="H27" s="32"/>
      <c r="I27" s="33">
        <v>132974.82385858934</v>
      </c>
      <c r="J27" s="32"/>
      <c r="K27" s="33" t="s">
        <v>9</v>
      </c>
      <c r="L27" s="32"/>
      <c r="M27" s="33">
        <v>-1.4943511099966973E-10</v>
      </c>
      <c r="N27" s="76"/>
      <c r="O27" s="93">
        <v>973777.5336760328</v>
      </c>
      <c r="P27" s="40"/>
    </row>
    <row r="28" spans="1:16" ht="12.75">
      <c r="A28" s="40"/>
      <c r="C28" s="93"/>
      <c r="D28" s="93"/>
      <c r="E28" s="93"/>
      <c r="F28" s="76"/>
      <c r="G28" s="93"/>
      <c r="H28" s="76"/>
      <c r="I28" s="93"/>
      <c r="J28" s="76"/>
      <c r="K28" s="93"/>
      <c r="L28" s="76"/>
      <c r="M28" s="93"/>
      <c r="N28" s="76"/>
      <c r="O28" s="93"/>
      <c r="P28" s="40"/>
    </row>
    <row r="29" spans="1:16" ht="12.75">
      <c r="A29" s="40"/>
      <c r="B29" s="77" t="s">
        <v>8</v>
      </c>
      <c r="C29" s="94">
        <v>182726091.731508</v>
      </c>
      <c r="D29" s="25"/>
      <c r="E29" s="94">
        <v>35254122.48223972</v>
      </c>
      <c r="F29" s="25"/>
      <c r="G29" s="94">
        <v>644449.703164113</v>
      </c>
      <c r="H29" s="25"/>
      <c r="I29" s="94">
        <v>15372506.589330744</v>
      </c>
      <c r="J29" s="25"/>
      <c r="K29" s="94">
        <v>1240702.6239999998</v>
      </c>
      <c r="L29" s="25"/>
      <c r="M29" s="94">
        <v>8194360.135131078</v>
      </c>
      <c r="N29" s="25"/>
      <c r="O29" s="94">
        <v>243432233.26537365</v>
      </c>
      <c r="P29" s="40"/>
    </row>
    <row r="30" spans="2:16" ht="6" customHeight="1">
      <c r="B30" s="7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5"/>
    </row>
    <row r="31" ht="12.75">
      <c r="P31" s="40"/>
    </row>
    <row r="32" spans="3:16" ht="12.75">
      <c r="C32" s="94"/>
      <c r="D32" s="25"/>
      <c r="E32" s="94"/>
      <c r="F32" s="25"/>
      <c r="G32" s="94"/>
      <c r="H32" s="25"/>
      <c r="I32" s="94"/>
      <c r="J32" s="25"/>
      <c r="K32" s="94"/>
      <c r="L32" s="25"/>
      <c r="M32" s="94"/>
      <c r="N32" s="25"/>
      <c r="O32" s="94"/>
      <c r="P32" s="40"/>
    </row>
    <row r="33" ht="12.75">
      <c r="P33" s="40"/>
    </row>
    <row r="34" spans="3:16" ht="12.7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40"/>
    </row>
  </sheetData>
  <sheetProtection/>
  <mergeCells count="14">
    <mergeCell ref="N10:O10"/>
    <mergeCell ref="D10:E10"/>
    <mergeCell ref="F10:G10"/>
    <mergeCell ref="H10:I10"/>
    <mergeCell ref="J10:K10"/>
    <mergeCell ref="L10:M10"/>
    <mergeCell ref="L12:M12"/>
    <mergeCell ref="N12:O12"/>
    <mergeCell ref="D11:E11"/>
    <mergeCell ref="F11:G11"/>
    <mergeCell ref="H11:I11"/>
    <mergeCell ref="J11:K11"/>
    <mergeCell ref="L11:M11"/>
    <mergeCell ref="N11:O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9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9.28125" style="40" customWidth="1"/>
    <col min="3" max="14" width="13.7109375" style="40" customWidth="1"/>
    <col min="15" max="15" width="13.7109375" style="39" customWidth="1"/>
    <col min="16" max="16" width="10.28125" style="39" customWidth="1"/>
    <col min="17" max="16384" width="10.28125" style="39" customWidth="1"/>
  </cols>
  <sheetData>
    <row r="4" spans="2:6" ht="12.75">
      <c r="B4" s="25" t="s">
        <v>103</v>
      </c>
      <c r="C4" s="45"/>
      <c r="D4" s="45"/>
      <c r="E4" s="45"/>
      <c r="F4" s="45"/>
    </row>
    <row r="5" spans="2:6" ht="12.75">
      <c r="B5" s="25" t="s">
        <v>63</v>
      </c>
      <c r="C5" s="46"/>
      <c r="D5" s="45"/>
      <c r="E5" s="45"/>
      <c r="F5" s="45"/>
    </row>
    <row r="6" spans="2:6" ht="12.75">
      <c r="B6" s="76" t="s">
        <v>134</v>
      </c>
      <c r="C6" s="46"/>
      <c r="D6" s="46"/>
      <c r="E6" s="46"/>
      <c r="F6" s="46"/>
    </row>
    <row r="7" spans="3:15" ht="12.75">
      <c r="C7" s="46"/>
      <c r="D7" s="45"/>
      <c r="E7" s="45"/>
      <c r="F7" s="45"/>
      <c r="O7" s="96"/>
    </row>
    <row r="8" spans="2:15" ht="12.75">
      <c r="B8" s="77"/>
      <c r="O8" s="40"/>
    </row>
    <row r="9" spans="1:15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2" customFormat="1" ht="11.25">
      <c r="A10" s="43"/>
      <c r="B10" s="48" t="s">
        <v>6</v>
      </c>
      <c r="C10" s="147" t="s">
        <v>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7"/>
    </row>
    <row r="13" spans="1:15" ht="12.75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"/>
    </row>
    <row r="14" spans="2:15" ht="12.75">
      <c r="B14" s="63">
        <v>1</v>
      </c>
      <c r="C14" s="9">
        <v>501720.2946512809</v>
      </c>
      <c r="D14" s="9">
        <v>195.1565716966421</v>
      </c>
      <c r="E14" s="9">
        <v>2885.6176029869885</v>
      </c>
      <c r="F14" s="9">
        <v>3432965.04968745</v>
      </c>
      <c r="G14" s="9" t="s">
        <v>9</v>
      </c>
      <c r="H14" s="9">
        <v>3115.677067197445</v>
      </c>
      <c r="I14" s="9">
        <v>156914.03260823715</v>
      </c>
      <c r="J14" s="9">
        <v>1.6989857393958416E-15</v>
      </c>
      <c r="K14" s="9">
        <v>41887.54765564159</v>
      </c>
      <c r="L14" s="9" t="s">
        <v>9</v>
      </c>
      <c r="M14" s="9">
        <v>24173.323402117992</v>
      </c>
      <c r="N14" s="9">
        <v>20177.443959147367</v>
      </c>
      <c r="O14" s="62">
        <v>4184034.1432057554</v>
      </c>
    </row>
    <row r="15" spans="2:15" ht="12.75">
      <c r="B15" s="19">
        <v>2</v>
      </c>
      <c r="C15" s="9">
        <v>29.042705695142725</v>
      </c>
      <c r="D15" s="9">
        <v>228359.39822684106</v>
      </c>
      <c r="E15" s="9" t="s">
        <v>9</v>
      </c>
      <c r="F15" s="9">
        <v>1562280.67494422</v>
      </c>
      <c r="G15" s="9" t="s">
        <v>9</v>
      </c>
      <c r="H15" s="9" t="s">
        <v>9</v>
      </c>
      <c r="I15" s="9">
        <v>7702.344867661416</v>
      </c>
      <c r="J15" s="9" t="s">
        <v>9</v>
      </c>
      <c r="K15" s="9" t="s">
        <v>9</v>
      </c>
      <c r="L15" s="9" t="s">
        <v>9</v>
      </c>
      <c r="M15" s="9">
        <v>524.0777415974773</v>
      </c>
      <c r="N15" s="9" t="s">
        <v>9</v>
      </c>
      <c r="O15" s="62">
        <v>1798895.5384860153</v>
      </c>
    </row>
    <row r="16" spans="2:15" ht="12.75">
      <c r="B16" s="19">
        <v>3</v>
      </c>
      <c r="C16" s="9">
        <v>37945.989732770446</v>
      </c>
      <c r="D16" s="9">
        <v>3.3170757422297795E-18</v>
      </c>
      <c r="E16" s="9">
        <v>2502190.942730822</v>
      </c>
      <c r="F16" s="9">
        <v>3490364.1245566136</v>
      </c>
      <c r="G16" s="9">
        <v>939738.8302568957</v>
      </c>
      <c r="H16" s="9">
        <v>77337.8156377233</v>
      </c>
      <c r="I16" s="9">
        <v>1348.873959173026</v>
      </c>
      <c r="J16" s="9">
        <v>0.3960371953423184</v>
      </c>
      <c r="K16" s="9">
        <v>7390.3567699777595</v>
      </c>
      <c r="L16" s="9" t="s">
        <v>9</v>
      </c>
      <c r="M16" s="9">
        <v>0.3535203551904198</v>
      </c>
      <c r="N16" s="9" t="s">
        <v>9</v>
      </c>
      <c r="O16" s="62">
        <v>7056317.683201527</v>
      </c>
    </row>
    <row r="17" spans="2:15" ht="12.75">
      <c r="B17" s="19">
        <v>4</v>
      </c>
      <c r="C17" s="9">
        <v>1687088.757621208</v>
      </c>
      <c r="D17" s="9">
        <v>766377.2794720476</v>
      </c>
      <c r="E17" s="9">
        <v>3023806.5319842035</v>
      </c>
      <c r="F17" s="9">
        <v>10828536.845977528</v>
      </c>
      <c r="G17" s="9">
        <v>793559.2613137934</v>
      </c>
      <c r="H17" s="9">
        <v>5153648.647855163</v>
      </c>
      <c r="I17" s="9">
        <v>3160537.1285158703</v>
      </c>
      <c r="J17" s="9">
        <v>3566466.3270756933</v>
      </c>
      <c r="K17" s="9">
        <v>1496590.2681399498</v>
      </c>
      <c r="L17" s="9" t="s">
        <v>9</v>
      </c>
      <c r="M17" s="9">
        <v>1668216.562180028</v>
      </c>
      <c r="N17" s="9">
        <v>903083.8406037035</v>
      </c>
      <c r="O17" s="62">
        <v>33047911.450739186</v>
      </c>
    </row>
    <row r="18" spans="2:15" ht="12.75">
      <c r="B18" s="19">
        <v>5</v>
      </c>
      <c r="C18" s="9">
        <v>78488.65079356967</v>
      </c>
      <c r="D18" s="9">
        <v>8944.922861515246</v>
      </c>
      <c r="E18" s="9">
        <v>1354344.0459687437</v>
      </c>
      <c r="F18" s="9">
        <v>1142503.2883087967</v>
      </c>
      <c r="G18" s="9">
        <v>4023480.834633235</v>
      </c>
      <c r="H18" s="9">
        <v>62368.6110228038</v>
      </c>
      <c r="I18" s="9">
        <v>401600.77858496626</v>
      </c>
      <c r="J18" s="9">
        <v>168072.0388656983</v>
      </c>
      <c r="K18" s="9">
        <v>234523.1637536232</v>
      </c>
      <c r="L18" s="9" t="s">
        <v>9</v>
      </c>
      <c r="M18" s="9">
        <v>356267.6636840218</v>
      </c>
      <c r="N18" s="9">
        <v>214349.87415102075</v>
      </c>
      <c r="O18" s="62">
        <v>8044943.872627994</v>
      </c>
    </row>
    <row r="19" spans="2:15" ht="12.75">
      <c r="B19" s="19">
        <v>6</v>
      </c>
      <c r="C19" s="9">
        <v>13862.10643203331</v>
      </c>
      <c r="D19" s="9">
        <v>5735.569984186322</v>
      </c>
      <c r="E19" s="9">
        <v>18271.544400874824</v>
      </c>
      <c r="F19" s="9">
        <v>70162.52230979544</v>
      </c>
      <c r="G19" s="9">
        <v>74677.86967136487</v>
      </c>
      <c r="H19" s="9">
        <v>11741.749869804582</v>
      </c>
      <c r="I19" s="9">
        <v>189290.99935517745</v>
      </c>
      <c r="J19" s="9">
        <v>121145.2253837278</v>
      </c>
      <c r="K19" s="9">
        <v>162249.15543525334</v>
      </c>
      <c r="L19" s="9">
        <v>1311675.53859048</v>
      </c>
      <c r="M19" s="9">
        <v>162005.98324301618</v>
      </c>
      <c r="N19" s="9">
        <v>300329.8387198153</v>
      </c>
      <c r="O19" s="62">
        <v>2441148.1033955296</v>
      </c>
    </row>
    <row r="20" spans="2:15" ht="12.75">
      <c r="B20" s="19">
        <v>7</v>
      </c>
      <c r="C20" s="9">
        <v>108973.51820150767</v>
      </c>
      <c r="D20" s="9">
        <v>55.576549449999995</v>
      </c>
      <c r="E20" s="9">
        <v>53110.86853870459</v>
      </c>
      <c r="F20" s="9">
        <v>413184.01713545923</v>
      </c>
      <c r="G20" s="9">
        <v>4674.667791374368</v>
      </c>
      <c r="H20" s="9">
        <v>29222.290067310823</v>
      </c>
      <c r="I20" s="9">
        <v>820854.820035308</v>
      </c>
      <c r="J20" s="9">
        <v>618802.4027758877</v>
      </c>
      <c r="K20" s="9">
        <v>292722.25223361445</v>
      </c>
      <c r="L20" s="9" t="s">
        <v>9</v>
      </c>
      <c r="M20" s="9">
        <v>239925.58180856582</v>
      </c>
      <c r="N20" s="9">
        <v>64583.045552991905</v>
      </c>
      <c r="O20" s="62">
        <v>2646109.0406901743</v>
      </c>
    </row>
    <row r="21" spans="2:15" ht="12.75">
      <c r="B21" s="19">
        <v>8</v>
      </c>
      <c r="C21" s="9">
        <v>135224.03010546145</v>
      </c>
      <c r="D21" s="9">
        <v>107874.6336818827</v>
      </c>
      <c r="E21" s="9">
        <v>477089.3687045675</v>
      </c>
      <c r="F21" s="9">
        <v>1591944.5203428743</v>
      </c>
      <c r="G21" s="9">
        <v>139848.46792839706</v>
      </c>
      <c r="H21" s="9">
        <v>200105.3676945155</v>
      </c>
      <c r="I21" s="9">
        <v>2050625.7313063592</v>
      </c>
      <c r="J21" s="9">
        <v>4272561.725408675</v>
      </c>
      <c r="K21" s="9">
        <v>703341.0398791899</v>
      </c>
      <c r="L21" s="9" t="s">
        <v>9</v>
      </c>
      <c r="M21" s="9">
        <v>232096.31640001628</v>
      </c>
      <c r="N21" s="9">
        <v>209447.3489645828</v>
      </c>
      <c r="O21" s="62">
        <v>10120158.550416522</v>
      </c>
    </row>
    <row r="22" spans="2:15" ht="12.75">
      <c r="B22" s="19">
        <v>9</v>
      </c>
      <c r="C22" s="9">
        <v>1127771.623936401</v>
      </c>
      <c r="D22" s="9">
        <v>129419.46458157818</v>
      </c>
      <c r="E22" s="9">
        <v>1928229.0958817285</v>
      </c>
      <c r="F22" s="9">
        <v>3957270.9612467447</v>
      </c>
      <c r="G22" s="9">
        <v>376584.71716944926</v>
      </c>
      <c r="H22" s="9">
        <v>1624724.8273775205</v>
      </c>
      <c r="I22" s="9">
        <v>5154216.173656092</v>
      </c>
      <c r="J22" s="9">
        <v>2355057.8462702883</v>
      </c>
      <c r="K22" s="9">
        <v>7207259.678441382</v>
      </c>
      <c r="L22" s="9">
        <v>136697.45520615354</v>
      </c>
      <c r="M22" s="9">
        <v>1576003.454586711</v>
      </c>
      <c r="N22" s="9">
        <v>606486.3199661266</v>
      </c>
      <c r="O22" s="62">
        <v>26179721.618320175</v>
      </c>
    </row>
    <row r="23" spans="2:15" ht="12.75">
      <c r="B23" s="137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2" t="s">
        <v>9</v>
      </c>
    </row>
    <row r="24" spans="2:15" ht="12.75">
      <c r="B24" s="19">
        <v>11</v>
      </c>
      <c r="C24" s="9">
        <v>17472.451147241864</v>
      </c>
      <c r="D24" s="9">
        <v>2986.6266461679643</v>
      </c>
      <c r="E24" s="9">
        <v>34146.55653105226</v>
      </c>
      <c r="F24" s="9">
        <v>57864.11512495701</v>
      </c>
      <c r="G24" s="9">
        <v>39227.55756549771</v>
      </c>
      <c r="H24" s="9">
        <v>11103.471721982158</v>
      </c>
      <c r="I24" s="9">
        <v>51931.20959111042</v>
      </c>
      <c r="J24" s="9">
        <v>115496.56365544129</v>
      </c>
      <c r="K24" s="9">
        <v>43944.530062632046</v>
      </c>
      <c r="L24" s="9" t="s">
        <v>9</v>
      </c>
      <c r="M24" s="9">
        <v>686004.1318288338</v>
      </c>
      <c r="N24" s="9">
        <v>166446.78477281964</v>
      </c>
      <c r="O24" s="62">
        <v>1226623.9986477362</v>
      </c>
    </row>
    <row r="25" spans="2:15" ht="12.75">
      <c r="B25" s="19">
        <v>12</v>
      </c>
      <c r="C25" s="9">
        <v>1382.997145699309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20017.280794811926</v>
      </c>
      <c r="J25" s="9">
        <v>10792.7207185837</v>
      </c>
      <c r="K25" s="9" t="s">
        <v>9</v>
      </c>
      <c r="L25" s="9" t="s">
        <v>9</v>
      </c>
      <c r="M25" s="9">
        <v>911.6987548450688</v>
      </c>
      <c r="N25" s="9" t="s">
        <v>9</v>
      </c>
      <c r="O25" s="62">
        <v>33104.697413940004</v>
      </c>
    </row>
    <row r="26" spans="2:15" ht="12.75">
      <c r="B26" s="19">
        <v>13</v>
      </c>
      <c r="C26" s="9">
        <v>3.4476498331463457E-12</v>
      </c>
      <c r="D26" s="9">
        <v>1.4551915228366852E-11</v>
      </c>
      <c r="E26" s="9">
        <v>-2.801243681460619E-10</v>
      </c>
      <c r="F26" s="9">
        <v>391134.55077108205</v>
      </c>
      <c r="G26" s="9">
        <v>5.042011252953671E-11</v>
      </c>
      <c r="H26" s="9">
        <v>121.31771705027893</v>
      </c>
      <c r="I26" s="9">
        <v>1.9513796134518202E-10</v>
      </c>
      <c r="J26" s="9">
        <v>4.185715266454995E-12</v>
      </c>
      <c r="K26" s="9">
        <v>0.5427382579079492</v>
      </c>
      <c r="L26" s="9" t="s">
        <v>9</v>
      </c>
      <c r="M26" s="9">
        <v>3.8296222463281045E-12</v>
      </c>
      <c r="N26" s="9">
        <v>-8.452699668602847E-11</v>
      </c>
      <c r="O26" s="62">
        <v>391256.4112263901</v>
      </c>
    </row>
    <row r="27" spans="3:14" ht="12.7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 ht="12.75">
      <c r="A28" s="40"/>
      <c r="B28" s="77" t="s">
        <v>8</v>
      </c>
      <c r="C28" s="34">
        <v>3709959.4624728686</v>
      </c>
      <c r="D28" s="34">
        <v>1249948.628575366</v>
      </c>
      <c r="E28" s="34">
        <v>9394074.572343685</v>
      </c>
      <c r="F28" s="34">
        <v>26938210.670405522</v>
      </c>
      <c r="G28" s="34">
        <v>6391792.206330009</v>
      </c>
      <c r="H28" s="34">
        <v>7173489.776031071</v>
      </c>
      <c r="I28" s="34">
        <v>12015039.37327477</v>
      </c>
      <c r="J28" s="34">
        <v>11228395.246191192</v>
      </c>
      <c r="K28" s="34">
        <v>10189908.535109524</v>
      </c>
      <c r="L28" s="34">
        <v>1448372.9937966336</v>
      </c>
      <c r="M28" s="34">
        <v>4946129.147150109</v>
      </c>
      <c r="N28" s="34">
        <v>2484904.496690208</v>
      </c>
      <c r="O28" s="34">
        <v>97170225.10837093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7"/>
  <sheetViews>
    <sheetView showGridLines="0" zoomScale="80" zoomScaleNormal="80" zoomScalePageLayoutView="0" workbookViewId="0" topLeftCell="A1">
      <selection activeCell="A1" sqref="A1:IV16384"/>
    </sheetView>
  </sheetViews>
  <sheetFormatPr defaultColWidth="10.28125" defaultRowHeight="15"/>
  <cols>
    <col min="1" max="1" width="9.140625" style="41" customWidth="1"/>
    <col min="2" max="2" width="9.140625" style="40" customWidth="1"/>
    <col min="3" max="3" width="3.28125" style="40" customWidth="1"/>
    <col min="4" max="4" width="13.7109375" style="40" customWidth="1"/>
    <col min="5" max="5" width="3.140625" style="40" customWidth="1"/>
    <col min="6" max="6" width="12.421875" style="40" customWidth="1"/>
    <col min="7" max="7" width="3.140625" style="40" customWidth="1"/>
    <col min="8" max="8" width="14.28125" style="40" customWidth="1"/>
    <col min="9" max="9" width="3.140625" style="40" customWidth="1"/>
    <col min="10" max="10" width="14.28125" style="40" customWidth="1"/>
    <col min="11" max="11" width="3.140625" style="40" customWidth="1"/>
    <col min="12" max="12" width="14.28125" style="40" customWidth="1"/>
    <col min="13" max="13" width="3.140625" style="40" customWidth="1"/>
    <col min="14" max="14" width="11.57421875" style="40" customWidth="1"/>
    <col min="15" max="15" width="3.140625" style="40" customWidth="1"/>
    <col min="16" max="16" width="14.28125" style="40" customWidth="1"/>
    <col min="17" max="17" width="3.140625" style="40" customWidth="1"/>
    <col min="18" max="18" width="14.28125" style="40" customWidth="1"/>
    <col min="19" max="19" width="3.140625" style="40" customWidth="1"/>
    <col min="20" max="20" width="12.00390625" style="40" bestFit="1" customWidth="1"/>
    <col min="21" max="21" width="9.28125" style="40" customWidth="1"/>
    <col min="22" max="16384" width="10.28125" style="39" customWidth="1"/>
  </cols>
  <sheetData>
    <row r="4" spans="2:7" ht="12.75">
      <c r="B4" s="25" t="s">
        <v>104</v>
      </c>
      <c r="C4" s="25"/>
      <c r="D4" s="45"/>
      <c r="E4" s="45"/>
      <c r="F4" s="45"/>
      <c r="G4" s="45"/>
    </row>
    <row r="5" spans="2:8" ht="12.75">
      <c r="B5" s="25" t="s">
        <v>64</v>
      </c>
      <c r="C5" s="25"/>
      <c r="D5" s="46"/>
      <c r="E5" s="45"/>
      <c r="F5" s="45"/>
      <c r="G5" s="45"/>
      <c r="H5" s="45"/>
    </row>
    <row r="6" spans="2:8" ht="12.75">
      <c r="B6" s="76" t="s">
        <v>134</v>
      </c>
      <c r="C6" s="76"/>
      <c r="D6" s="46"/>
      <c r="E6" s="46"/>
      <c r="F6" s="46"/>
      <c r="G6" s="46"/>
      <c r="H6" s="46"/>
    </row>
    <row r="7" spans="3:8" ht="12.75">
      <c r="C7" s="76"/>
      <c r="D7" s="46"/>
      <c r="E7" s="45"/>
      <c r="F7" s="45"/>
      <c r="G7" s="45"/>
      <c r="H7" s="45"/>
    </row>
    <row r="8" spans="2:3" ht="12.75">
      <c r="B8" s="77"/>
      <c r="C8" s="77"/>
    </row>
    <row r="9" spans="1:20" s="42" customFormat="1" ht="4.5" customHeight="1">
      <c r="A9" s="41"/>
      <c r="B9" s="47"/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s="42" customFormat="1" ht="11.25">
      <c r="A10" s="43"/>
      <c r="B10" s="23"/>
      <c r="C10" s="23"/>
      <c r="D10" s="22"/>
      <c r="E10" s="148" t="s">
        <v>13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23"/>
      <c r="T10" s="26" t="s">
        <v>14</v>
      </c>
      <c r="U10" s="43"/>
    </row>
    <row r="11" spans="1:21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</row>
    <row r="12" spans="1:21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</row>
    <row r="14" spans="1:20" s="42" customFormat="1" ht="4.5" customHeight="1" thickBot="1">
      <c r="A14" s="41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2:21" ht="12.75" customHeight="1">
      <c r="B15" s="48"/>
      <c r="C15" s="4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</row>
    <row r="16" spans="2:20" ht="12.75">
      <c r="B16" s="63">
        <v>1</v>
      </c>
      <c r="C16" s="19"/>
      <c r="D16" s="60">
        <v>4184034.1432057573</v>
      </c>
      <c r="E16" s="60"/>
      <c r="F16" s="60">
        <v>2046046.2750896313</v>
      </c>
      <c r="G16" s="60"/>
      <c r="H16" s="60" t="s">
        <v>9</v>
      </c>
      <c r="I16" s="60"/>
      <c r="J16" s="60">
        <v>-8.095225467741329E-07</v>
      </c>
      <c r="K16" s="60"/>
      <c r="L16" s="60">
        <v>268096.3371631656</v>
      </c>
      <c r="M16" s="60"/>
      <c r="N16" s="60">
        <v>164557.97900744583</v>
      </c>
      <c r="O16" s="60"/>
      <c r="P16" s="60">
        <v>2214064.9701761687</v>
      </c>
      <c r="Q16" s="62"/>
      <c r="R16" s="62">
        <v>4692765.561435602</v>
      </c>
      <c r="S16" s="62"/>
      <c r="T16" s="62">
        <v>8876799.704641359</v>
      </c>
    </row>
    <row r="17" spans="2:20" ht="12.75">
      <c r="B17" s="19">
        <v>2</v>
      </c>
      <c r="C17" s="19"/>
      <c r="D17" s="62">
        <v>1798895.5384860146</v>
      </c>
      <c r="E17" s="62"/>
      <c r="F17" s="62">
        <v>89120.92168125727</v>
      </c>
      <c r="G17" s="62"/>
      <c r="H17" s="62" t="s">
        <v>9</v>
      </c>
      <c r="I17" s="62"/>
      <c r="J17" s="62" t="s">
        <v>9</v>
      </c>
      <c r="K17" s="62"/>
      <c r="L17" s="62" t="s">
        <v>9</v>
      </c>
      <c r="M17" s="62"/>
      <c r="N17" s="62">
        <v>-9953.666400669907</v>
      </c>
      <c r="O17" s="62"/>
      <c r="P17" s="62">
        <v>41377.425222991056</v>
      </c>
      <c r="Q17" s="62"/>
      <c r="R17" s="62">
        <v>120544.68050357842</v>
      </c>
      <c r="S17" s="62"/>
      <c r="T17" s="62">
        <v>1919440.218989593</v>
      </c>
    </row>
    <row r="18" spans="2:20" ht="12.75">
      <c r="B18" s="19">
        <v>3</v>
      </c>
      <c r="C18" s="19"/>
      <c r="D18" s="62">
        <v>7056317.683201528</v>
      </c>
      <c r="E18" s="62"/>
      <c r="F18" s="62" t="s">
        <v>9</v>
      </c>
      <c r="G18" s="62"/>
      <c r="H18" s="62" t="s">
        <v>9</v>
      </c>
      <c r="I18" s="62"/>
      <c r="J18" s="62" t="s">
        <v>9</v>
      </c>
      <c r="K18" s="62"/>
      <c r="L18" s="62" t="s">
        <v>9</v>
      </c>
      <c r="M18" s="62"/>
      <c r="N18" s="62">
        <v>276101.13700562</v>
      </c>
      <c r="O18" s="62"/>
      <c r="P18" s="62">
        <v>22603339.245520115</v>
      </c>
      <c r="Q18" s="62"/>
      <c r="R18" s="62">
        <v>22879440.382525735</v>
      </c>
      <c r="S18" s="62"/>
      <c r="T18" s="62">
        <v>29935758.065727264</v>
      </c>
    </row>
    <row r="19" spans="2:20" ht="12.75">
      <c r="B19" s="19">
        <v>4</v>
      </c>
      <c r="C19" s="19"/>
      <c r="D19" s="62">
        <v>33047911.45073939</v>
      </c>
      <c r="E19" s="62"/>
      <c r="F19" s="62">
        <v>29022034.683581572</v>
      </c>
      <c r="G19" s="62"/>
      <c r="H19" s="62" t="s">
        <v>9</v>
      </c>
      <c r="I19" s="62"/>
      <c r="J19" s="62">
        <v>69058.28852388445</v>
      </c>
      <c r="K19" s="62"/>
      <c r="L19" s="62">
        <v>8889267.452413931</v>
      </c>
      <c r="M19" s="62"/>
      <c r="N19" s="62">
        <v>1011154.5993178881</v>
      </c>
      <c r="O19" s="62"/>
      <c r="P19" s="62">
        <v>11329527.180853665</v>
      </c>
      <c r="Q19" s="62"/>
      <c r="R19" s="62">
        <v>50321042.20469094</v>
      </c>
      <c r="S19" s="62"/>
      <c r="T19" s="62">
        <v>83368953.65543033</v>
      </c>
    </row>
    <row r="20" spans="2:20" ht="12.75">
      <c r="B20" s="19">
        <v>5</v>
      </c>
      <c r="C20" s="19"/>
      <c r="D20" s="62">
        <v>8044943.872627995</v>
      </c>
      <c r="E20" s="62"/>
      <c r="F20" s="62">
        <v>2029427.328778611</v>
      </c>
      <c r="G20" s="62"/>
      <c r="H20" s="62" t="s">
        <v>9</v>
      </c>
      <c r="I20" s="62"/>
      <c r="J20" s="62">
        <v>50673.360430682886</v>
      </c>
      <c r="K20" s="62"/>
      <c r="L20" s="62" t="s">
        <v>9</v>
      </c>
      <c r="M20" s="62"/>
      <c r="N20" s="62" t="s">
        <v>9</v>
      </c>
      <c r="O20" s="62"/>
      <c r="P20" s="62" t="s">
        <v>9</v>
      </c>
      <c r="Q20" s="62"/>
      <c r="R20" s="62">
        <v>2080100.6892092938</v>
      </c>
      <c r="S20" s="62"/>
      <c r="T20" s="62">
        <v>10125044.56183729</v>
      </c>
    </row>
    <row r="21" spans="2:20" ht="12.75">
      <c r="B21" s="19">
        <v>6</v>
      </c>
      <c r="C21" s="19"/>
      <c r="D21" s="62">
        <v>2441148.1033955286</v>
      </c>
      <c r="E21" s="62"/>
      <c r="F21" s="62" t="s">
        <v>9</v>
      </c>
      <c r="G21" s="62"/>
      <c r="H21" s="62" t="s">
        <v>9</v>
      </c>
      <c r="I21" s="62"/>
      <c r="J21" s="62" t="s">
        <v>9</v>
      </c>
      <c r="K21" s="62"/>
      <c r="L21" s="62">
        <v>12885883.89435965</v>
      </c>
      <c r="M21" s="62"/>
      <c r="N21" s="62" t="s">
        <v>9</v>
      </c>
      <c r="O21" s="62"/>
      <c r="P21" s="62" t="s">
        <v>9</v>
      </c>
      <c r="Q21" s="62"/>
      <c r="R21" s="62">
        <v>12885883.89435965</v>
      </c>
      <c r="S21" s="62"/>
      <c r="T21" s="62">
        <v>15327031.99775518</v>
      </c>
    </row>
    <row r="22" spans="2:20" ht="12.75">
      <c r="B22" s="19">
        <v>7</v>
      </c>
      <c r="C22" s="19"/>
      <c r="D22" s="62">
        <v>2646109.0406901757</v>
      </c>
      <c r="E22" s="62"/>
      <c r="F22" s="62">
        <v>3452652.821558075</v>
      </c>
      <c r="G22" s="62"/>
      <c r="H22" s="62" t="s">
        <v>9</v>
      </c>
      <c r="I22" s="62"/>
      <c r="J22" s="62">
        <v>314969.9559871079</v>
      </c>
      <c r="K22" s="62"/>
      <c r="L22" s="62" t="s">
        <v>9</v>
      </c>
      <c r="M22" s="62"/>
      <c r="N22" s="62" t="s">
        <v>9</v>
      </c>
      <c r="O22" s="62"/>
      <c r="P22" s="62">
        <v>432012.78691356705</v>
      </c>
      <c r="Q22" s="62"/>
      <c r="R22" s="62">
        <v>4199635.56445875</v>
      </c>
      <c r="S22" s="62"/>
      <c r="T22" s="62">
        <v>6845744.605148926</v>
      </c>
    </row>
    <row r="23" spans="2:20" ht="12.75">
      <c r="B23" s="19">
        <v>8</v>
      </c>
      <c r="C23" s="19"/>
      <c r="D23" s="62">
        <v>10120158.550416505</v>
      </c>
      <c r="E23" s="62"/>
      <c r="F23" s="62">
        <v>6745922.767803312</v>
      </c>
      <c r="G23" s="62"/>
      <c r="H23" s="62" t="s">
        <v>9</v>
      </c>
      <c r="I23" s="62"/>
      <c r="J23" s="62">
        <v>-2.2737367544323206E-13</v>
      </c>
      <c r="K23" s="62"/>
      <c r="L23" s="62" t="s">
        <v>9</v>
      </c>
      <c r="M23" s="62"/>
      <c r="N23" s="62" t="s">
        <v>9</v>
      </c>
      <c r="O23" s="62"/>
      <c r="P23" s="62">
        <v>3747381.4947724976</v>
      </c>
      <c r="Q23" s="62"/>
      <c r="R23" s="62">
        <v>10493304.262575809</v>
      </c>
      <c r="S23" s="62"/>
      <c r="T23" s="62">
        <v>20613462.812992312</v>
      </c>
    </row>
    <row r="24" spans="1:20" ht="12.75">
      <c r="A24" s="138"/>
      <c r="B24" s="137">
        <v>9</v>
      </c>
      <c r="C24" s="137"/>
      <c r="D24" s="62">
        <v>26179721.6183202</v>
      </c>
      <c r="E24" s="62"/>
      <c r="F24" s="62">
        <v>5979607.807530865</v>
      </c>
      <c r="G24" s="62"/>
      <c r="H24" s="62" t="s">
        <v>9</v>
      </c>
      <c r="I24" s="62"/>
      <c r="J24" s="62">
        <v>137974.47690002553</v>
      </c>
      <c r="K24" s="62"/>
      <c r="L24" s="62">
        <v>1527872.8442870772</v>
      </c>
      <c r="M24" s="62"/>
      <c r="N24" s="62" t="s">
        <v>9</v>
      </c>
      <c r="O24" s="62"/>
      <c r="P24" s="62">
        <v>881706.4597217297</v>
      </c>
      <c r="Q24" s="62"/>
      <c r="R24" s="62">
        <v>8527161.588439697</v>
      </c>
      <c r="S24" s="62"/>
      <c r="T24" s="62">
        <v>34706883.2067599</v>
      </c>
    </row>
    <row r="25" spans="1:20" ht="12.75">
      <c r="A25" s="138"/>
      <c r="B25" s="137">
        <v>10</v>
      </c>
      <c r="C25" s="137"/>
      <c r="D25" s="62" t="s">
        <v>9</v>
      </c>
      <c r="E25" s="62"/>
      <c r="F25" s="62">
        <v>6750662.561168511</v>
      </c>
      <c r="G25" s="62"/>
      <c r="H25" s="62" t="s">
        <v>9</v>
      </c>
      <c r="I25" s="62"/>
      <c r="J25" s="62" t="s">
        <v>9</v>
      </c>
      <c r="K25" s="62"/>
      <c r="L25" s="62" t="s">
        <v>9</v>
      </c>
      <c r="M25" s="62"/>
      <c r="N25" s="62" t="s">
        <v>9</v>
      </c>
      <c r="O25" s="62"/>
      <c r="P25" s="62" t="s">
        <v>9</v>
      </c>
      <c r="Q25" s="62"/>
      <c r="R25" s="62">
        <v>6750662.561168511</v>
      </c>
      <c r="S25" s="62"/>
      <c r="T25" s="62">
        <v>6750662.561168511</v>
      </c>
    </row>
    <row r="26" spans="2:20" ht="12.75">
      <c r="B26" s="19">
        <v>11</v>
      </c>
      <c r="C26" s="19"/>
      <c r="D26" s="62">
        <v>1226623.998647737</v>
      </c>
      <c r="E26" s="62"/>
      <c r="F26" s="62">
        <v>8744829.47198112</v>
      </c>
      <c r="G26" s="62"/>
      <c r="H26" s="62">
        <v>811194.0299421557</v>
      </c>
      <c r="I26" s="62"/>
      <c r="J26" s="62">
        <v>6276495.61247239</v>
      </c>
      <c r="K26" s="62"/>
      <c r="L26" s="62" t="s">
        <v>9</v>
      </c>
      <c r="M26" s="62"/>
      <c r="N26" s="62" t="s">
        <v>9</v>
      </c>
      <c r="O26" s="62"/>
      <c r="P26" s="62">
        <v>14276.860557359098</v>
      </c>
      <c r="Q26" s="62"/>
      <c r="R26" s="62">
        <v>15846795.974953022</v>
      </c>
      <c r="S26" s="62"/>
      <c r="T26" s="62">
        <v>17073419.97360076</v>
      </c>
    </row>
    <row r="27" spans="2:20" ht="12.75">
      <c r="B27" s="19">
        <v>12</v>
      </c>
      <c r="C27" s="19"/>
      <c r="D27" s="62">
        <v>33104.69741394</v>
      </c>
      <c r="E27" s="62"/>
      <c r="F27" s="62">
        <v>86094.00358507998</v>
      </c>
      <c r="G27" s="62"/>
      <c r="H27" s="62" t="s">
        <v>9</v>
      </c>
      <c r="I27" s="62"/>
      <c r="J27" s="62">
        <v>6796055.666647169</v>
      </c>
      <c r="K27" s="62"/>
      <c r="L27" s="62" t="s">
        <v>9</v>
      </c>
      <c r="M27" s="62"/>
      <c r="N27" s="62" t="s">
        <v>9</v>
      </c>
      <c r="O27" s="62"/>
      <c r="P27" s="62">
        <v>-3.637978807091713E-12</v>
      </c>
      <c r="Q27" s="62"/>
      <c r="R27" s="62">
        <v>6882149.6702322485</v>
      </c>
      <c r="S27" s="62"/>
      <c r="T27" s="62">
        <v>6915254.3676461885</v>
      </c>
    </row>
    <row r="28" spans="1:20" ht="12.75">
      <c r="A28" s="40"/>
      <c r="B28" s="19">
        <v>13</v>
      </c>
      <c r="C28" s="19"/>
      <c r="D28" s="62">
        <v>391256.41122639016</v>
      </c>
      <c r="E28" s="62"/>
      <c r="F28" s="62">
        <v>-234787.27070159678</v>
      </c>
      <c r="G28" s="62"/>
      <c r="H28" s="62" t="s">
        <v>9</v>
      </c>
      <c r="I28" s="62"/>
      <c r="J28" s="62" t="s">
        <v>9</v>
      </c>
      <c r="K28" s="62"/>
      <c r="L28" s="62">
        <v>-164417.57257266634</v>
      </c>
      <c r="M28" s="62"/>
      <c r="N28" s="62">
        <v>-571.3062068654783</v>
      </c>
      <c r="O28" s="62"/>
      <c r="P28" s="62">
        <v>982297.2719307947</v>
      </c>
      <c r="Q28" s="62"/>
      <c r="R28" s="62">
        <v>582521.1224496661</v>
      </c>
      <c r="S28" s="62"/>
      <c r="T28" s="62">
        <v>973777.5336760563</v>
      </c>
    </row>
    <row r="29" spans="1:20" ht="12.75">
      <c r="A29" s="4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2:20" ht="12.75">
      <c r="B30" s="77" t="s">
        <v>8</v>
      </c>
      <c r="C30" s="77"/>
      <c r="D30" s="61">
        <v>97170225.10837115</v>
      </c>
      <c r="E30" s="61"/>
      <c r="F30" s="61">
        <v>64711611.37205644</v>
      </c>
      <c r="G30" s="61"/>
      <c r="H30" s="61">
        <v>811194.0299421557</v>
      </c>
      <c r="I30" s="61"/>
      <c r="J30" s="61">
        <v>13645227.36096045</v>
      </c>
      <c r="K30" s="61"/>
      <c r="L30" s="61">
        <v>23406702.955651157</v>
      </c>
      <c r="M30" s="61"/>
      <c r="N30" s="61">
        <v>1441288.7427234186</v>
      </c>
      <c r="O30" s="61"/>
      <c r="P30" s="61">
        <v>42245983.69566888</v>
      </c>
      <c r="Q30" s="61"/>
      <c r="R30" s="61">
        <v>146262008.15700248</v>
      </c>
      <c r="S30" s="61"/>
      <c r="T30" s="61">
        <v>243432233.2653737</v>
      </c>
    </row>
    <row r="31" spans="2:20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3" spans="4:20" ht="12.75"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T33" s="62" t="s">
        <v>65</v>
      </c>
    </row>
    <row r="34" spans="4:20" ht="12.75"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4:20" ht="12.75"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s="40" customFormat="1" ht="12.75">
      <c r="A36" s="4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s="40" customFormat="1" ht="12.75">
      <c r="A37" s="4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300" verticalDpi="3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104"/>
  <sheetViews>
    <sheetView showGridLines="0" zoomScale="85" zoomScaleNormal="85" zoomScalePageLayoutView="0" workbookViewId="0" topLeftCell="A1">
      <selection activeCell="O38" sqref="O38"/>
    </sheetView>
  </sheetViews>
  <sheetFormatPr defaultColWidth="11.421875" defaultRowHeight="15"/>
  <cols>
    <col min="1" max="1" width="9.140625" style="41" customWidth="1"/>
    <col min="2" max="2" width="11.00390625" style="40" customWidth="1"/>
    <col min="3" max="3" width="17.28125" style="40" customWidth="1"/>
    <col min="4" max="4" width="12.140625" style="40" bestFit="1" customWidth="1"/>
    <col min="5" max="6" width="10.00390625" style="40" bestFit="1" customWidth="1"/>
    <col min="7" max="7" width="11.00390625" style="40" bestFit="1" customWidth="1"/>
    <col min="8" max="9" width="10.00390625" style="40" bestFit="1" customWidth="1"/>
    <col min="10" max="12" width="11.00390625" style="40" bestFit="1" customWidth="1"/>
    <col min="13" max="14" width="10.28125" style="40" bestFit="1" customWidth="1"/>
    <col min="15" max="15" width="10.00390625" style="40" bestFit="1" customWidth="1"/>
    <col min="16" max="16" width="14.28125" style="40" bestFit="1" customWidth="1"/>
    <col min="17" max="156" width="10.28125" style="39" customWidth="1"/>
    <col min="157" max="157" width="9.140625" style="39" customWidth="1"/>
    <col min="158" max="158" width="11.00390625" style="39" customWidth="1"/>
    <col min="159" max="159" width="17.28125" style="39" customWidth="1"/>
    <col min="160" max="160" width="12.00390625" style="39" bestFit="1" customWidth="1"/>
    <col min="161" max="162" width="9.8515625" style="39" bestFit="1" customWidth="1"/>
    <col min="163" max="163" width="10.8515625" style="39" bestFit="1" customWidth="1"/>
    <col min="164" max="165" width="9.8515625" style="39" bestFit="1" customWidth="1"/>
    <col min="166" max="168" width="10.8515625" style="39" bestFit="1" customWidth="1"/>
    <col min="169" max="171" width="9.8515625" style="39" bestFit="1" customWidth="1"/>
    <col min="172" max="172" width="10.57421875" style="39" bestFit="1" customWidth="1"/>
    <col min="173" max="233" width="10.57421875" style="39" customWidth="1"/>
    <col min="234" max="234" width="10.8515625" style="39" bestFit="1" customWidth="1"/>
    <col min="235" max="243" width="10.28125" style="39" customWidth="1"/>
    <col min="244" max="244" width="19.140625" style="39" bestFit="1" customWidth="1"/>
    <col min="245" max="245" width="26.57421875" style="39" customWidth="1"/>
    <col min="246" max="16384" width="11.421875" style="39" customWidth="1"/>
  </cols>
  <sheetData>
    <row r="4" spans="2:5" ht="12.75">
      <c r="B4" s="46" t="s">
        <v>105</v>
      </c>
      <c r="C4" s="46"/>
      <c r="D4" s="45"/>
      <c r="E4" s="45"/>
    </row>
    <row r="5" spans="2:5" ht="12.75">
      <c r="B5" s="46" t="s">
        <v>38</v>
      </c>
      <c r="C5" s="46"/>
      <c r="D5" s="46"/>
      <c r="E5" s="46"/>
    </row>
    <row r="6" spans="2:5" ht="12.75">
      <c r="B6" s="40" t="s">
        <v>134</v>
      </c>
      <c r="C6" s="46"/>
      <c r="D6" s="46"/>
      <c r="E6" s="45"/>
    </row>
    <row r="8" spans="1:16" s="42" customFormat="1" ht="12.75">
      <c r="A8" s="41"/>
      <c r="B8" s="47"/>
      <c r="C8" s="4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42" customFormat="1" ht="12.75">
      <c r="A9" s="41"/>
      <c r="B9" s="48" t="s">
        <v>39</v>
      </c>
      <c r="C9" s="43"/>
      <c r="D9" s="147" t="s">
        <v>7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56"/>
    </row>
    <row r="10" spans="1:16" s="42" customFormat="1" ht="11.25">
      <c r="A10" s="43"/>
      <c r="B10" s="43"/>
      <c r="C10" s="43"/>
      <c r="D10" s="43">
        <v>1</v>
      </c>
      <c r="E10" s="43">
        <v>2</v>
      </c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57" t="s">
        <v>8</v>
      </c>
    </row>
    <row r="11" spans="1:16" s="42" customFormat="1" ht="12" thickBot="1">
      <c r="A11" s="43"/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ht="12.75">
      <c r="A12" s="43"/>
    </row>
    <row r="13" spans="1:18" ht="12.75">
      <c r="A13" s="42"/>
      <c r="B13" s="76" t="s">
        <v>3</v>
      </c>
      <c r="C13" s="39"/>
      <c r="D13" s="60">
        <v>3709959.4624728765</v>
      </c>
      <c r="E13" s="60">
        <v>1249948.628575366</v>
      </c>
      <c r="F13" s="60">
        <v>9394074.572343703</v>
      </c>
      <c r="G13" s="60">
        <v>26938210.67040567</v>
      </c>
      <c r="H13" s="60">
        <v>6391792.206330011</v>
      </c>
      <c r="I13" s="60">
        <v>7173489.77603107</v>
      </c>
      <c r="J13" s="60">
        <v>12015039.373274771</v>
      </c>
      <c r="K13" s="60">
        <v>11228395.246191194</v>
      </c>
      <c r="L13" s="60">
        <v>10189908.535109544</v>
      </c>
      <c r="M13" s="60">
        <v>1448372.9937966336</v>
      </c>
      <c r="N13" s="60">
        <v>4946129.147150086</v>
      </c>
      <c r="O13" s="60">
        <v>2484904.496690209</v>
      </c>
      <c r="P13" s="61">
        <v>97170225.10837114</v>
      </c>
      <c r="R13" s="11"/>
    </row>
    <row r="14" spans="2:16" ht="12.75">
      <c r="B14" s="76"/>
      <c r="D14" s="62" t="s">
        <v>9</v>
      </c>
      <c r="E14" s="62" t="s">
        <v>9</v>
      </c>
      <c r="F14" s="62" t="s">
        <v>9</v>
      </c>
      <c r="G14" s="62" t="s">
        <v>9</v>
      </c>
      <c r="H14" s="62" t="s">
        <v>9</v>
      </c>
      <c r="I14" s="62" t="s">
        <v>9</v>
      </c>
      <c r="J14" s="62" t="s">
        <v>9</v>
      </c>
      <c r="K14" s="62" t="s">
        <v>9</v>
      </c>
      <c r="L14" s="62" t="s">
        <v>9</v>
      </c>
      <c r="M14" s="62" t="s">
        <v>9</v>
      </c>
      <c r="N14" s="62" t="s">
        <v>9</v>
      </c>
      <c r="O14" s="62" t="s">
        <v>9</v>
      </c>
      <c r="P14" s="62"/>
    </row>
    <row r="15" spans="2:18" ht="12.75">
      <c r="B15" s="76" t="s">
        <v>40</v>
      </c>
      <c r="D15" s="60">
        <v>3029807.6429357864</v>
      </c>
      <c r="E15" s="60">
        <v>509379.3180904153</v>
      </c>
      <c r="F15" s="60">
        <v>17743114.310659755</v>
      </c>
      <c r="G15" s="60">
        <v>12005185.917855814</v>
      </c>
      <c r="H15" s="60">
        <v>3109504.309683403</v>
      </c>
      <c r="I15" s="60">
        <v>7555645.381131121</v>
      </c>
      <c r="J15" s="60">
        <v>10402622.5852296</v>
      </c>
      <c r="K15" s="60">
        <v>7030974.2624791395</v>
      </c>
      <c r="L15" s="60">
        <v>18742356.20692645</v>
      </c>
      <c r="M15" s="60">
        <v>5302289.567371878</v>
      </c>
      <c r="N15" s="60">
        <v>11874326.483859705</v>
      </c>
      <c r="O15" s="60">
        <v>4863869.850244577</v>
      </c>
      <c r="P15" s="61">
        <v>102169075.83646764</v>
      </c>
      <c r="R15" s="11"/>
    </row>
    <row r="16" spans="2:16" ht="12.75">
      <c r="B16" s="76"/>
      <c r="D16" s="62" t="s">
        <v>9</v>
      </c>
      <c r="E16" s="62" t="s">
        <v>9</v>
      </c>
      <c r="F16" s="62" t="s">
        <v>9</v>
      </c>
      <c r="G16" s="62" t="s">
        <v>9</v>
      </c>
      <c r="H16" s="62" t="s">
        <v>9</v>
      </c>
      <c r="I16" s="62" t="s">
        <v>9</v>
      </c>
      <c r="J16" s="62" t="s">
        <v>9</v>
      </c>
      <c r="K16" s="62" t="s">
        <v>9</v>
      </c>
      <c r="L16" s="62" t="s">
        <v>9</v>
      </c>
      <c r="M16" s="62" t="s">
        <v>9</v>
      </c>
      <c r="N16" s="62" t="s">
        <v>9</v>
      </c>
      <c r="O16" s="62" t="s">
        <v>9</v>
      </c>
      <c r="P16" s="62"/>
    </row>
    <row r="17" spans="2:16" ht="12.75">
      <c r="B17" s="76"/>
      <c r="D17" s="62" t="s">
        <v>9</v>
      </c>
      <c r="E17" s="62" t="s">
        <v>9</v>
      </c>
      <c r="F17" s="62" t="s">
        <v>9</v>
      </c>
      <c r="G17" s="62" t="s">
        <v>9</v>
      </c>
      <c r="H17" s="62" t="s">
        <v>9</v>
      </c>
      <c r="I17" s="62" t="s">
        <v>9</v>
      </c>
      <c r="J17" s="62" t="s">
        <v>9</v>
      </c>
      <c r="K17" s="62" t="s">
        <v>9</v>
      </c>
      <c r="L17" s="62" t="s">
        <v>9</v>
      </c>
      <c r="M17" s="62" t="s">
        <v>9</v>
      </c>
      <c r="N17" s="62" t="s">
        <v>9</v>
      </c>
      <c r="O17" s="62" t="s">
        <v>9</v>
      </c>
      <c r="P17" s="62"/>
    </row>
    <row r="18" spans="2:16" ht="12.75">
      <c r="B18" s="76"/>
      <c r="D18" s="62" t="s">
        <v>9</v>
      </c>
      <c r="E18" s="62" t="s">
        <v>9</v>
      </c>
      <c r="F18" s="62" t="s">
        <v>9</v>
      </c>
      <c r="G18" s="62" t="s">
        <v>9</v>
      </c>
      <c r="H18" s="62" t="s">
        <v>9</v>
      </c>
      <c r="I18" s="62" t="s">
        <v>9</v>
      </c>
      <c r="J18" s="62" t="s">
        <v>9</v>
      </c>
      <c r="K18" s="62" t="s">
        <v>9</v>
      </c>
      <c r="L18" s="62" t="s">
        <v>9</v>
      </c>
      <c r="M18" s="62" t="s">
        <v>9</v>
      </c>
      <c r="N18" s="62" t="s">
        <v>9</v>
      </c>
      <c r="O18" s="62" t="s">
        <v>9</v>
      </c>
      <c r="P18" s="62"/>
    </row>
    <row r="19" spans="2:21" ht="15">
      <c r="B19" s="76" t="s">
        <v>37</v>
      </c>
      <c r="D19" s="60">
        <v>1199366.8445663198</v>
      </c>
      <c r="E19" s="60">
        <v>200574.5658324</v>
      </c>
      <c r="F19" s="60">
        <v>1770182.3096358695</v>
      </c>
      <c r="G19" s="60">
        <v>3967334.043549575</v>
      </c>
      <c r="H19" s="60">
        <v>354919.80258349865</v>
      </c>
      <c r="I19" s="60">
        <v>3794689.6757872375</v>
      </c>
      <c r="J19" s="60">
        <v>5566663.267123216</v>
      </c>
      <c r="K19" s="60">
        <v>2400535.6874251054</v>
      </c>
      <c r="L19" s="60">
        <v>7690512.2050594995</v>
      </c>
      <c r="M19" s="60">
        <v>0</v>
      </c>
      <c r="N19" s="60">
        <v>9290972.77763761</v>
      </c>
      <c r="O19" s="60">
        <v>3888793.9285224546</v>
      </c>
      <c r="P19" s="61">
        <v>40124545.10772278</v>
      </c>
      <c r="R19" s="11"/>
      <c r="S19" s="79"/>
      <c r="T19" s="79"/>
      <c r="U19" s="79"/>
    </row>
    <row r="20" spans="2:16" ht="12.75">
      <c r="B20" s="76"/>
      <c r="D20" s="62" t="s">
        <v>9</v>
      </c>
      <c r="E20" s="62" t="s">
        <v>9</v>
      </c>
      <c r="F20" s="62" t="s">
        <v>9</v>
      </c>
      <c r="G20" s="62" t="s">
        <v>9</v>
      </c>
      <c r="H20" s="62" t="s">
        <v>9</v>
      </c>
      <c r="I20" s="62" t="s">
        <v>9</v>
      </c>
      <c r="J20" s="62" t="s">
        <v>9</v>
      </c>
      <c r="K20" s="62" t="s">
        <v>9</v>
      </c>
      <c r="L20" s="62" t="s">
        <v>9</v>
      </c>
      <c r="M20" s="62" t="s">
        <v>9</v>
      </c>
      <c r="N20" s="62" t="s">
        <v>9</v>
      </c>
      <c r="O20" s="62" t="s">
        <v>9</v>
      </c>
      <c r="P20" s="62"/>
    </row>
    <row r="21" spans="2:19" ht="15">
      <c r="B21" s="76"/>
      <c r="D21" s="62" t="s">
        <v>9</v>
      </c>
      <c r="E21" s="62" t="s">
        <v>9</v>
      </c>
      <c r="F21" s="62" t="s">
        <v>9</v>
      </c>
      <c r="G21" s="62" t="s">
        <v>9</v>
      </c>
      <c r="H21" s="62" t="s">
        <v>9</v>
      </c>
      <c r="I21" s="62" t="s">
        <v>9</v>
      </c>
      <c r="J21" s="62" t="s">
        <v>9</v>
      </c>
      <c r="K21" s="62" t="s">
        <v>9</v>
      </c>
      <c r="L21" s="62" t="s">
        <v>9</v>
      </c>
      <c r="M21" s="62" t="s">
        <v>9</v>
      </c>
      <c r="N21" s="62" t="s">
        <v>9</v>
      </c>
      <c r="O21" s="62" t="s">
        <v>9</v>
      </c>
      <c r="P21" s="62"/>
      <c r="R21" s="79"/>
      <c r="S21" s="11"/>
    </row>
    <row r="22" spans="2:19" ht="12.75">
      <c r="B22" s="76" t="s">
        <v>41</v>
      </c>
      <c r="D22" s="60">
        <v>1769147.9259604558</v>
      </c>
      <c r="E22" s="60">
        <v>300204.0968631441</v>
      </c>
      <c r="F22" s="60">
        <v>15953783.851069046</v>
      </c>
      <c r="G22" s="60">
        <v>6664119.316441376</v>
      </c>
      <c r="H22" s="60">
        <v>2735444.795846237</v>
      </c>
      <c r="I22" s="60">
        <v>3683007.589857988</v>
      </c>
      <c r="J22" s="60">
        <v>4391298.904452946</v>
      </c>
      <c r="K22" s="60">
        <v>5046018.388815717</v>
      </c>
      <c r="L22" s="60">
        <v>10835959.630974343</v>
      </c>
      <c r="M22" s="60">
        <v>4861595.787767649</v>
      </c>
      <c r="N22" s="60">
        <v>2434779.868826287</v>
      </c>
      <c r="O22" s="60">
        <v>965441.7827694016</v>
      </c>
      <c r="P22" s="61">
        <v>59640801.93964459</v>
      </c>
      <c r="R22" s="11"/>
      <c r="S22" s="11"/>
    </row>
    <row r="23" spans="2:19" ht="15">
      <c r="B23" s="76"/>
      <c r="D23" s="62" t="s">
        <v>9</v>
      </c>
      <c r="E23" s="62" t="s">
        <v>9</v>
      </c>
      <c r="F23" s="62" t="s">
        <v>9</v>
      </c>
      <c r="G23" s="62" t="s">
        <v>9</v>
      </c>
      <c r="H23" s="62" t="s">
        <v>9</v>
      </c>
      <c r="I23" s="62" t="s">
        <v>9</v>
      </c>
      <c r="J23" s="62" t="s">
        <v>9</v>
      </c>
      <c r="K23" s="62" t="s">
        <v>9</v>
      </c>
      <c r="L23" s="62" t="s">
        <v>9</v>
      </c>
      <c r="M23" s="62" t="s">
        <v>9</v>
      </c>
      <c r="N23" s="62" t="s">
        <v>9</v>
      </c>
      <c r="O23" s="62" t="s">
        <v>9</v>
      </c>
      <c r="P23" s="62"/>
      <c r="R23" s="79"/>
      <c r="S23" s="11"/>
    </row>
    <row r="24" spans="2:16" ht="12.75">
      <c r="B24" s="76" t="s">
        <v>42</v>
      </c>
      <c r="D24" s="62"/>
      <c r="E24" s="62" t="s">
        <v>9</v>
      </c>
      <c r="F24" s="62" t="s">
        <v>9</v>
      </c>
      <c r="G24" s="62" t="s">
        <v>9</v>
      </c>
      <c r="H24" s="62" t="s">
        <v>9</v>
      </c>
      <c r="I24" s="62" t="s">
        <v>9</v>
      </c>
      <c r="J24" s="62" t="s">
        <v>9</v>
      </c>
      <c r="K24" s="62" t="s">
        <v>9</v>
      </c>
      <c r="L24" s="62" t="s">
        <v>9</v>
      </c>
      <c r="M24" s="62" t="s">
        <v>9</v>
      </c>
      <c r="N24" s="62" t="s">
        <v>9</v>
      </c>
      <c r="O24" s="62" t="s">
        <v>9</v>
      </c>
      <c r="P24" s="62"/>
    </row>
    <row r="25" spans="1:18" ht="12.75">
      <c r="A25" s="40"/>
      <c r="B25" s="76" t="s">
        <v>43</v>
      </c>
      <c r="D25" s="60" t="s">
        <v>9</v>
      </c>
      <c r="E25" s="60" t="s">
        <v>9</v>
      </c>
      <c r="F25" s="60" t="s">
        <v>9</v>
      </c>
      <c r="G25" s="60">
        <v>1240702.6239999998</v>
      </c>
      <c r="H25" s="60" t="s">
        <v>9</v>
      </c>
      <c r="I25" s="60" t="s">
        <v>9</v>
      </c>
      <c r="J25" s="60" t="s">
        <v>9</v>
      </c>
      <c r="K25" s="60" t="s">
        <v>9</v>
      </c>
      <c r="L25" s="60" t="s">
        <v>9</v>
      </c>
      <c r="M25" s="60" t="s">
        <v>9</v>
      </c>
      <c r="N25" s="60" t="s">
        <v>9</v>
      </c>
      <c r="O25" s="60" t="s">
        <v>9</v>
      </c>
      <c r="P25" s="61">
        <v>1240702.6239999998</v>
      </c>
      <c r="R25" s="11"/>
    </row>
    <row r="26" spans="1:16" ht="12.75">
      <c r="A26" s="40"/>
      <c r="B26" s="76"/>
      <c r="D26" s="62" t="s">
        <v>9</v>
      </c>
      <c r="E26" s="62" t="s">
        <v>9</v>
      </c>
      <c r="F26" s="62" t="s">
        <v>9</v>
      </c>
      <c r="G26" s="62" t="s">
        <v>9</v>
      </c>
      <c r="H26" s="62" t="s">
        <v>9</v>
      </c>
      <c r="I26" s="62" t="s">
        <v>9</v>
      </c>
      <c r="J26" s="62" t="s">
        <v>9</v>
      </c>
      <c r="K26" s="62" t="s">
        <v>9</v>
      </c>
      <c r="L26" s="62" t="s">
        <v>9</v>
      </c>
      <c r="M26" s="62" t="s">
        <v>9</v>
      </c>
      <c r="N26" s="62" t="s">
        <v>9</v>
      </c>
      <c r="O26" s="62" t="s">
        <v>9</v>
      </c>
      <c r="P26" s="61"/>
    </row>
    <row r="27" spans="2:16" ht="12.75">
      <c r="B27" s="76" t="s">
        <v>44</v>
      </c>
      <c r="D27" s="62" t="s">
        <v>9</v>
      </c>
      <c r="E27" s="62" t="s">
        <v>9</v>
      </c>
      <c r="F27" s="62" t="s">
        <v>9</v>
      </c>
      <c r="G27" s="62" t="s">
        <v>9</v>
      </c>
      <c r="H27" s="62" t="s">
        <v>9</v>
      </c>
      <c r="I27" s="62" t="s">
        <v>9</v>
      </c>
      <c r="J27" s="62" t="s">
        <v>9</v>
      </c>
      <c r="K27" s="62" t="s">
        <v>9</v>
      </c>
      <c r="L27" s="62" t="s">
        <v>9</v>
      </c>
      <c r="M27" s="62" t="s">
        <v>9</v>
      </c>
      <c r="N27" s="62" t="s">
        <v>9</v>
      </c>
      <c r="O27" s="62" t="s">
        <v>9</v>
      </c>
      <c r="P27" s="62"/>
    </row>
    <row r="28" spans="2:18" ht="12.75">
      <c r="B28" s="76" t="s">
        <v>45</v>
      </c>
      <c r="D28" s="60">
        <v>61292.872409014344</v>
      </c>
      <c r="E28" s="60">
        <v>8600.65539487</v>
      </c>
      <c r="F28" s="60">
        <v>19148.14995483616</v>
      </c>
      <c r="G28" s="60">
        <v>133029.93386497415</v>
      </c>
      <c r="H28" s="60">
        <v>19139.71125367438</v>
      </c>
      <c r="I28" s="60">
        <v>77948.11548589637</v>
      </c>
      <c r="J28" s="60">
        <v>444660.4136534429</v>
      </c>
      <c r="K28" s="60">
        <v>-415579.8137616768</v>
      </c>
      <c r="L28" s="60">
        <v>215884.37089262737</v>
      </c>
      <c r="M28" s="60">
        <v>440693.7796042294</v>
      </c>
      <c r="N28" s="60">
        <v>148573.8373957913</v>
      </c>
      <c r="O28" s="60">
        <v>9634.138952746649</v>
      </c>
      <c r="P28" s="61">
        <v>1163026.1651004264</v>
      </c>
      <c r="R28" s="11"/>
    </row>
    <row r="29" spans="4:16" ht="12.75">
      <c r="D29" s="62" t="s">
        <v>9</v>
      </c>
      <c r="E29" s="62" t="s">
        <v>9</v>
      </c>
      <c r="F29" s="62" t="s">
        <v>9</v>
      </c>
      <c r="G29" s="62" t="s">
        <v>9</v>
      </c>
      <c r="H29" s="62" t="s">
        <v>9</v>
      </c>
      <c r="I29" s="62" t="s">
        <v>9</v>
      </c>
      <c r="J29" s="62" t="s">
        <v>9</v>
      </c>
      <c r="K29" s="62" t="s">
        <v>9</v>
      </c>
      <c r="L29" s="62" t="s">
        <v>9</v>
      </c>
      <c r="M29" s="62" t="s">
        <v>9</v>
      </c>
      <c r="N29" s="62" t="s">
        <v>9</v>
      </c>
      <c r="O29" s="62" t="s">
        <v>9</v>
      </c>
      <c r="P29" s="62"/>
    </row>
    <row r="30" spans="4:16" ht="12.75">
      <c r="D30" s="62" t="s">
        <v>9</v>
      </c>
      <c r="E30" s="62" t="s">
        <v>9</v>
      </c>
      <c r="F30" s="62" t="s">
        <v>9</v>
      </c>
      <c r="G30" s="62" t="s">
        <v>9</v>
      </c>
      <c r="H30" s="62" t="s">
        <v>9</v>
      </c>
      <c r="I30" s="62" t="s">
        <v>9</v>
      </c>
      <c r="J30" s="62" t="s">
        <v>9</v>
      </c>
      <c r="K30" s="62" t="s">
        <v>9</v>
      </c>
      <c r="L30" s="62" t="s">
        <v>9</v>
      </c>
      <c r="M30" s="62" t="s">
        <v>9</v>
      </c>
      <c r="N30" s="62" t="s">
        <v>9</v>
      </c>
      <c r="O30" s="62" t="s">
        <v>9</v>
      </c>
      <c r="P30" s="62"/>
    </row>
    <row r="31" spans="4:16" ht="12.75"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2:16" ht="12.75">
      <c r="B32" s="47"/>
      <c r="C32" s="4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8" ht="12.75">
      <c r="B33" s="77" t="s">
        <v>46</v>
      </c>
      <c r="C33" s="77"/>
      <c r="D33" s="61">
        <v>6739767.105408663</v>
      </c>
      <c r="E33" s="61">
        <v>1759327.9466657813</v>
      </c>
      <c r="F33" s="61">
        <v>27137188.88300346</v>
      </c>
      <c r="G33" s="61">
        <v>38943396.588261485</v>
      </c>
      <c r="H33" s="61">
        <v>9501296.516013414</v>
      </c>
      <c r="I33" s="61">
        <v>14729135.157162191</v>
      </c>
      <c r="J33" s="61">
        <v>22417661.95850437</v>
      </c>
      <c r="K33" s="61">
        <v>18259369.508670334</v>
      </c>
      <c r="L33" s="61">
        <v>28932264.742035992</v>
      </c>
      <c r="M33" s="61">
        <v>6750662.561168511</v>
      </c>
      <c r="N33" s="61">
        <v>16820455.63100979</v>
      </c>
      <c r="O33" s="61">
        <v>7348774.346934786</v>
      </c>
      <c r="P33" s="61">
        <v>199339300.9448388</v>
      </c>
      <c r="R33" s="11"/>
    </row>
    <row r="34" spans="2:16" ht="13.5" thickBot="1">
      <c r="B34" s="49"/>
      <c r="C34" s="4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2.75">
      <c r="B35" s="48"/>
      <c r="C35" s="48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2:16" ht="12.75">
      <c r="B36" s="48"/>
      <c r="C36" s="48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2:16" ht="12.75">
      <c r="B37" s="48"/>
      <c r="C37" s="48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4:16" ht="12.75"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2:16" ht="12.75">
      <c r="B39" s="78" t="s">
        <v>47</v>
      </c>
      <c r="P39" s="61"/>
    </row>
    <row r="40" spans="2:18" ht="12.75">
      <c r="B40" s="76" t="s">
        <v>43</v>
      </c>
      <c r="D40" s="62" t="s">
        <v>9</v>
      </c>
      <c r="E40" s="62" t="s">
        <v>9</v>
      </c>
      <c r="F40" s="62" t="s">
        <v>9</v>
      </c>
      <c r="G40" s="62">
        <v>1240702.6239999998</v>
      </c>
      <c r="H40" s="62" t="s">
        <v>9</v>
      </c>
      <c r="I40" s="62" t="s">
        <v>9</v>
      </c>
      <c r="J40" s="62" t="s">
        <v>9</v>
      </c>
      <c r="K40" s="62" t="s">
        <v>9</v>
      </c>
      <c r="L40" s="62" t="s">
        <v>9</v>
      </c>
      <c r="M40" s="62" t="s">
        <v>9</v>
      </c>
      <c r="N40" s="62" t="s">
        <v>9</v>
      </c>
      <c r="O40" s="62" t="s">
        <v>9</v>
      </c>
      <c r="P40" s="61">
        <v>1240702.6239999998</v>
      </c>
      <c r="R40" s="11"/>
    </row>
    <row r="41" spans="4:16" ht="12.75"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4:16" ht="12.75"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4:16" ht="12.75"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2:16" ht="12.75">
      <c r="B44" s="47"/>
      <c r="C44" s="47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8" ht="12.75">
      <c r="B45" s="77" t="s">
        <v>48</v>
      </c>
      <c r="C45" s="77"/>
      <c r="D45" s="61">
        <v>6739767.105408663</v>
      </c>
      <c r="E45" s="61">
        <v>1759327.9466657813</v>
      </c>
      <c r="F45" s="61">
        <v>27137188.88300346</v>
      </c>
      <c r="G45" s="61">
        <v>37702693.96426149</v>
      </c>
      <c r="H45" s="61">
        <v>9501296.516013414</v>
      </c>
      <c r="I45" s="61">
        <v>14729135.157162191</v>
      </c>
      <c r="J45" s="61">
        <v>22417661.95850437</v>
      </c>
      <c r="K45" s="61">
        <v>18259369.508670334</v>
      </c>
      <c r="L45" s="61">
        <v>28932264.742035992</v>
      </c>
      <c r="M45" s="61">
        <v>6750662.561168511</v>
      </c>
      <c r="N45" s="61">
        <v>16820455.63100979</v>
      </c>
      <c r="O45" s="61">
        <v>7348774.346934786</v>
      </c>
      <c r="P45" s="61">
        <v>198098598.32083878</v>
      </c>
      <c r="R45" s="11"/>
    </row>
    <row r="46" spans="2:16" ht="13.5" thickBot="1">
      <c r="B46" s="49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8" spans="4:16" ht="12.75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50" spans="4:15" ht="12.75"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ht="12.75">
      <c r="P51" s="59"/>
    </row>
    <row r="79" ht="12.75">
      <c r="B79" s="55"/>
    </row>
    <row r="87" spans="3:15" ht="12.7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3:15" ht="12.75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3:15" ht="12.75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3:15" ht="12.75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3:15" ht="12.75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3:15" ht="12.75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3:15" ht="12.75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3:15" ht="12.75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3:15" ht="12.75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3:15" ht="12.75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3:15" ht="12.75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3:15" ht="12.75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3:15" ht="12.75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3:15" ht="12.75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3:15" ht="12.75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3:15" ht="12.75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3:15" ht="12.75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3:15" ht="12.75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</sheetData>
  <sheetProtection/>
  <mergeCells count="1">
    <mergeCell ref="D9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admcam</dc:creator>
  <cp:keywords/>
  <dc:description/>
  <cp:lastModifiedBy>Sebastián Rébora D.</cp:lastModifiedBy>
  <dcterms:created xsi:type="dcterms:W3CDTF">2012-03-13T20:18:37Z</dcterms:created>
  <dcterms:modified xsi:type="dcterms:W3CDTF">2014-03-24T14:32:58Z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