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120" windowHeight="8070" activeTab="0"/>
  </bookViews>
  <sheets>
    <sheet name="4.1" sheetId="1" r:id="rId1"/>
    <sheet name="4.2" sheetId="2" r:id="rId2"/>
    <sheet name="4.3" sheetId="3" r:id="rId3"/>
    <sheet name="4.4" sheetId="4" r:id="rId4"/>
    <sheet name="4.5" sheetId="5" r:id="rId5"/>
    <sheet name="4.6" sheetId="6" r:id="rId6"/>
  </sheets>
  <definedNames>
    <definedName name="_xlnm.Print_Area" localSheetId="0">'4.1'!$B$1:$P$81,'4.1'!$B$83:$F$122</definedName>
    <definedName name="_xlnm.Print_Area" localSheetId="1">'4.2'!$C$1:$O$62</definedName>
    <definedName name="_xlnm.Print_Area" localSheetId="2">'4.3'!$B$1:$Q$79,'4.3'!$B$81:$H$123</definedName>
    <definedName name="_xlnm.Print_Area" localSheetId="3">'4.4'!$B$2:$I$74</definedName>
    <definedName name="_xlnm.Print_Area" localSheetId="4">'4.5'!$B$2:$N$58</definedName>
    <definedName name="_xlnm.Print_Area" localSheetId="5">'4.6'!$B$1:$M$60</definedName>
    <definedName name="_xlnm.Print_Titles" localSheetId="0">'4.1'!$B:$B</definedName>
    <definedName name="_xlnm.Print_Titles" localSheetId="3">'4.4'!$3:$4</definedName>
  </definedNames>
  <calcPr fullCalcOnLoad="1"/>
</workbook>
</file>

<file path=xl/sharedStrings.xml><?xml version="1.0" encoding="utf-8"?>
<sst xmlns="http://schemas.openxmlformats.org/spreadsheetml/2006/main" count="451" uniqueCount="132">
  <si>
    <t>PRODUCTO INTERNO BRUTO TRIMESTRAL POR CLASE DE ACTIVIDAD ECONÓMICA A PRECIOS CONSTANTES, 1996-2001</t>
  </si>
  <si>
    <t>(Millones de pesos de 1996)</t>
  </si>
  <si>
    <t>Especificación</t>
  </si>
  <si>
    <t>I</t>
  </si>
  <si>
    <t>II</t>
  </si>
  <si>
    <t>III</t>
  </si>
  <si>
    <t>IV</t>
  </si>
  <si>
    <t>Agropecuario-Silvícola</t>
  </si>
  <si>
    <t>Pesca</t>
  </si>
  <si>
    <t>Minería</t>
  </si>
  <si>
    <t>Industria  Manufacturera</t>
  </si>
  <si>
    <t>Electricidad, Gas y Agua</t>
  </si>
  <si>
    <t>Construcción</t>
  </si>
  <si>
    <t>Comercio, Restaurantes y Hoteles</t>
  </si>
  <si>
    <t>Transporte y Comunicaciones</t>
  </si>
  <si>
    <t>Propiedad de Vivienda</t>
  </si>
  <si>
    <t>Servicios Personales (2)</t>
  </si>
  <si>
    <t>Administración Pública</t>
  </si>
  <si>
    <t>Subtotal</t>
  </si>
  <si>
    <t>Menos:   Imputaciones Bancarias</t>
  </si>
  <si>
    <t xml:space="preserve">Más    :   IVA Neto Recaudado </t>
  </si>
  <si>
    <t>Más    :   Derechos de Importación</t>
  </si>
  <si>
    <t>Producto Interno Bruto</t>
  </si>
  <si>
    <t>(1)  Incluye servicios financieros, seguros, arriendo de inmuebles y servicios prestados a empresas.</t>
  </si>
  <si>
    <t>(2)  Incluye educación y salud públicas y privadas y otros servicios.</t>
  </si>
  <si>
    <t>Cuadro 4.1</t>
  </si>
  <si>
    <t>2000 (3)</t>
  </si>
  <si>
    <t>2001 (3)</t>
  </si>
  <si>
    <t>Servicios Financieros y Empresariales (1)</t>
  </si>
  <si>
    <t>(3)  Cifras provisionales</t>
  </si>
  <si>
    <t>2002 (4)</t>
  </si>
  <si>
    <t>PRODUCTO INTERNO BRUTO TRIMESTRAL POR CLASE DE ACTIVIDAD ECONÓMICA A PRECIOS CONSTANTES, 1996-2002</t>
  </si>
  <si>
    <t>(4)  Cifras preliminares</t>
  </si>
  <si>
    <t>Cuadro 4.5</t>
  </si>
  <si>
    <t>PRODUCTO   INTERNO   BRUTO  TRIMESTRAL  NOMINAL</t>
  </si>
  <si>
    <t>(Millones de pesos)</t>
  </si>
  <si>
    <t>Demanda</t>
  </si>
  <si>
    <t>Formación</t>
  </si>
  <si>
    <t>Resto</t>
  </si>
  <si>
    <t>Exportaciones</t>
  </si>
  <si>
    <t>Importaciones</t>
  </si>
  <si>
    <t>Producto</t>
  </si>
  <si>
    <t>Período</t>
  </si>
  <si>
    <t>Interna</t>
  </si>
  <si>
    <t>Bruta de</t>
  </si>
  <si>
    <t>de Bienes y</t>
  </si>
  <si>
    <t>Interno</t>
  </si>
  <si>
    <t>Capital Fijo</t>
  </si>
  <si>
    <t>Servicios</t>
  </si>
  <si>
    <t>Bruto</t>
  </si>
  <si>
    <t>Trimestre</t>
  </si>
  <si>
    <t>2000 (1)</t>
  </si>
  <si>
    <t>2001 (1)</t>
  </si>
  <si>
    <t>2002 (2)</t>
  </si>
  <si>
    <t>(1) Cifras provisionales</t>
  </si>
  <si>
    <t>(2) Cifras preliminares</t>
  </si>
  <si>
    <t>Cuadro 4.4</t>
  </si>
  <si>
    <t>INDICADOR DE ACTIVIDAD ECONOMICA : IMACEC</t>
  </si>
  <si>
    <t>(Base 1996 = 100)</t>
  </si>
  <si>
    <t>Enero</t>
  </si>
  <si>
    <t>Febrero</t>
  </si>
  <si>
    <t>Marzo</t>
  </si>
  <si>
    <t>Abril</t>
  </si>
  <si>
    <t>Mayo</t>
  </si>
  <si>
    <t>Junio</t>
  </si>
  <si>
    <t>Julio</t>
  </si>
  <si>
    <t>Agosto</t>
  </si>
  <si>
    <t>Septiembre</t>
  </si>
  <si>
    <t>Octubre</t>
  </si>
  <si>
    <t>Noviembre</t>
  </si>
  <si>
    <t>Diciembre</t>
  </si>
  <si>
    <t>Año</t>
  </si>
  <si>
    <t>Serie Desestacionalizada (3)</t>
  </si>
  <si>
    <t>Serie Tendencia Cíclica (3)</t>
  </si>
  <si>
    <t>(3) Cálculo realizado a base del modelo  X - 12 - ARIMA disponible en www.census.gov. La serie desestacionalizada excluye los efectos estacionales, de semana santa, años bisiestos y días de la semana considerando feriados. La serie de tendencia cíclica corresponde a la serie desestacionalizada sin el componente irregular.  Los promedios móviles utilizados son de 3x9 para la componente estacional y un Henderson de 39 para la tendencia cíclica. El modelo Arima seleccionado es (1,0,1) (0,1,1).</t>
  </si>
  <si>
    <t>Cuadro 4.3</t>
  </si>
  <si>
    <t>GASTO DEL PRODUCTO INTERNO BRUTO  TRIMESTRAL, 1996-2002</t>
  </si>
  <si>
    <t>Demanda Interna</t>
  </si>
  <si>
    <t xml:space="preserve">         Formación Bruta de Capital Fijo</t>
  </si>
  <si>
    <t xml:space="preserve">         Resto</t>
  </si>
  <si>
    <t>Exportaciones de Bienes y Servicios</t>
  </si>
  <si>
    <t>Importaciones de Bienes y Servicios</t>
  </si>
  <si>
    <t>GASTO DEL PRODUCTO INTERNO BRUTO  TRIMESTRAL, 1996-2001</t>
  </si>
  <si>
    <t xml:space="preserve"> (1) Cifras provisionales</t>
  </si>
  <si>
    <t xml:space="preserve"> (2) Cifras preliminares</t>
  </si>
  <si>
    <t>Cuadro 4.6</t>
  </si>
  <si>
    <t>PRODUCTO-INGRESO TRIMESTRAL NOMINAL</t>
  </si>
  <si>
    <t>Ingreso</t>
  </si>
  <si>
    <t>Ahorro</t>
  </si>
  <si>
    <t>Nacional</t>
  </si>
  <si>
    <t xml:space="preserve"> Nacional</t>
  </si>
  <si>
    <t xml:space="preserve"> Externo</t>
  </si>
  <si>
    <t>Bruto (1)</t>
  </si>
  <si>
    <t>Capital</t>
  </si>
  <si>
    <t>Disponible</t>
  </si>
  <si>
    <t>Fijo</t>
  </si>
  <si>
    <t>2000 (2)</t>
  </si>
  <si>
    <t>2001 (2)</t>
  </si>
  <si>
    <t>2002 (3)</t>
  </si>
  <si>
    <t>(1) Excluye variación de inventarios</t>
  </si>
  <si>
    <t>(2) Cifras  provisionales.</t>
  </si>
  <si>
    <t>(3) Cifras  preliminares</t>
  </si>
  <si>
    <t>Cuadro 4.2</t>
  </si>
  <si>
    <t xml:space="preserve">PRODUCTO INTERNO BRUTO TRIMESTRAL </t>
  </si>
  <si>
    <t>PIB</t>
  </si>
  <si>
    <t>% Var.</t>
  </si>
  <si>
    <t>Total</t>
  </si>
  <si>
    <t>respecto a</t>
  </si>
  <si>
    <t>Desestacio-</t>
  </si>
  <si>
    <t>respecto</t>
  </si>
  <si>
    <t xml:space="preserve">Tendencia </t>
  </si>
  <si>
    <t>igual período</t>
  </si>
  <si>
    <t>nalizado (1)</t>
  </si>
  <si>
    <t>a período</t>
  </si>
  <si>
    <t>Ciclo (1)</t>
  </si>
  <si>
    <t>año anterior</t>
  </si>
  <si>
    <t>anterior (2)</t>
  </si>
  <si>
    <t>I Trimestre</t>
  </si>
  <si>
    <t>II Trimestre</t>
  </si>
  <si>
    <t>III Trimestre</t>
  </si>
  <si>
    <t>IV Trimestre</t>
  </si>
  <si>
    <t xml:space="preserve">1997 </t>
  </si>
  <si>
    <t xml:space="preserve">1998 </t>
  </si>
  <si>
    <t>1999</t>
  </si>
  <si>
    <t>2000 ( 3 )</t>
  </si>
  <si>
    <t>2001 ( 3 )</t>
  </si>
  <si>
    <t>2002 ( 4 )</t>
  </si>
  <si>
    <t>(3) Cifras provisionales.</t>
  </si>
  <si>
    <t xml:space="preserve">(4) Cifras preliminares </t>
  </si>
  <si>
    <t xml:space="preserve"> </t>
  </si>
  <si>
    <t>(1) Cálculo realizado a base del modelo  X - 12 - ARIMA disponible en www.census.gov. En la serie desestacionalizada, se excluyen los efectos estacionales, de semana santa, años bisiestos y días de la semana considerando feriados. La serie de tendencia cíclica corresponde a la serie desestacionalizada sin el componente irregular. Los promedios móviles utilizados son de 3x9 para la componente estacional y un Henderson de 13 para la tendencia cíclica. El modelo ARIMA es (1,0,0) (0,1,1). La serie original que fue desestacionalizada consideró el período 1986-2002. El empalme con la base 1986 para el período 1986-1995, se efectuó preservando la tasa trimestral interanual de dicha base.</t>
  </si>
  <si>
    <t>(2) La tasa de crecimiento de la serie desestacionalizada (o de la tendencia cíclica) del PIB trimestral puede no coincidir exactamente con la tasa de crecimiento del Imacec desestacionalizado (o de la tendencia cíclica). Esto se debe a que la desestacionalización es un procedimiento estadístico que, al aplicarse a dos series de frecuencia distinta (en este caso PIB e Imacec), arroja resultados que no tienen equivalencia numérica.</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</si>
</sst>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Ch$&quot;#,##0_);\(&quot;Ch$&quot;#,##0\)"/>
    <numFmt numFmtId="173" formatCode="&quot;Ch$&quot;#,##0_);[Red]\(&quot;Ch$&quot;#,##0\)"/>
    <numFmt numFmtId="174" formatCode="&quot;Ch$&quot;#,##0.00_);\(&quot;Ch$&quot;#,##0.00\)"/>
    <numFmt numFmtId="175" formatCode="&quot;Ch$&quot;#,##0.00_);[Red]\(&quot;Ch$&quot;#,##0.00\)"/>
    <numFmt numFmtId="176" formatCode="_(&quot;Ch$&quot;* #,##0_);_(&quot;Ch$&quot;* \(#,##0\);_(&quot;Ch$&quot;* &quot;-&quot;_);_(@_)"/>
    <numFmt numFmtId="177" formatCode="_(* #,##0_);_(* \(#,##0\);_(* &quot;-&quot;_);_(@_)"/>
    <numFmt numFmtId="178" formatCode="_(&quot;Ch$&quot;* #,##0.00_);_(&quot;Ch$&quot;* \(#,##0.00\);_(&quot;Ch$&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d\-m\-yy"/>
    <numFmt numFmtId="187" formatCode="0.0"/>
    <numFmt numFmtId="188" formatCode="#,##0.000000"/>
    <numFmt numFmtId="189" formatCode="#,##0.0"/>
    <numFmt numFmtId="190" formatCode="#,##0\ &quot;Pts&quot;;\-#,##0\ &quot;Pts&quot;"/>
    <numFmt numFmtId="191" formatCode="#,##0\ &quot;Pts&quot;;[Red]\-#,##0\ &quot;Pts&quot;"/>
    <numFmt numFmtId="192" formatCode="#,##0.00\ &quot;Pts&quot;;\-#,##0.00\ &quot;Pts&quot;"/>
    <numFmt numFmtId="193" formatCode="#,##0.00\ &quot;Pts&quot;;[Red]\-#,##0.00\ &quot;Pts&quot;"/>
    <numFmt numFmtId="194" formatCode="_-* #,##0\ &quot;Pts&quot;_-;\-* #,##0\ &quot;Pts&quot;_-;_-* &quot;-&quot;\ &quot;Pts&quot;_-;_-@_-"/>
    <numFmt numFmtId="195" formatCode="_-* #,##0\ _P_t_s_-;\-* #,##0\ _P_t_s_-;_-* &quot;-&quot;\ _P_t_s_-;_-@_-"/>
    <numFmt numFmtId="196" formatCode="_-* #,##0.00\ &quot;Pts&quot;_-;\-* #,##0.00\ &quot;Pts&quot;_-;_-* &quot;-&quot;??\ &quot;Pts&quot;_-;_-@_-"/>
    <numFmt numFmtId="197" formatCode="_-* #,##0.00\ _P_t_s_-;\-* #,##0.00\ _P_t_s_-;_-* &quot;-&quot;??\ _P_t_s_-;_-@_-"/>
    <numFmt numFmtId="198" formatCode="#,##0.0;[Red]\-#,##0.0"/>
    <numFmt numFmtId="199" formatCode="#,##0.000"/>
    <numFmt numFmtId="200" formatCode="#,##0.0000"/>
    <numFmt numFmtId="201" formatCode="0.000"/>
    <numFmt numFmtId="202" formatCode="0.00000"/>
    <numFmt numFmtId="203" formatCode="0.0000"/>
    <numFmt numFmtId="204" formatCode="0.00000000"/>
    <numFmt numFmtId="205" formatCode="0.0000000"/>
    <numFmt numFmtId="206" formatCode="0.000000"/>
  </numFmts>
  <fonts count="14">
    <font>
      <sz val="10"/>
      <name val="Times New Roman"/>
      <family val="0"/>
    </font>
    <font>
      <sz val="10"/>
      <name val="Arial"/>
      <family val="0"/>
    </font>
    <font>
      <sz val="10"/>
      <name val="Tms Rmn"/>
      <family val="0"/>
    </font>
    <font>
      <sz val="10"/>
      <name val="MS Sans Serif"/>
      <family val="0"/>
    </font>
    <font>
      <b/>
      <sz val="10"/>
      <name val="Times New Roman"/>
      <family val="1"/>
    </font>
    <font>
      <b/>
      <sz val="10"/>
      <name val="MS Sans Serif"/>
      <family val="2"/>
    </font>
    <font>
      <sz val="8"/>
      <name val="MS Sans Serif"/>
      <family val="2"/>
    </font>
    <font>
      <b/>
      <sz val="8"/>
      <name val="Times New Roman"/>
      <family val="1"/>
    </font>
    <font>
      <b/>
      <sz val="8"/>
      <name val="MS Sans Serif"/>
      <family val="2"/>
    </font>
    <font>
      <sz val="9"/>
      <name val="Times New Roman"/>
      <family val="1"/>
    </font>
    <font>
      <sz val="8"/>
      <name val="Times New Roman"/>
      <family val="1"/>
    </font>
    <font>
      <b/>
      <sz val="9"/>
      <name val="Times New Roman"/>
      <family val="1"/>
    </font>
    <font>
      <b/>
      <u val="single"/>
      <sz val="9"/>
      <name val="Times New Roman"/>
      <family val="1"/>
    </font>
    <font>
      <u val="single"/>
      <sz val="9"/>
      <name val="Times New Roman"/>
      <family val="1"/>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38" fontId="3" fillId="0" borderId="0" applyFont="0" applyFill="0" applyBorder="0" applyAlignment="0" applyProtection="0"/>
    <xf numFmtId="195"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0" fontId="3" fillId="0" borderId="0" applyFont="0" applyFill="0" applyBorder="0" applyAlignment="0" applyProtection="0"/>
    <xf numFmtId="197" fontId="1"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91" fontId="3" fillId="0" borderId="0" applyFont="0" applyFill="0" applyBorder="0" applyAlignment="0" applyProtection="0"/>
    <xf numFmtId="194" fontId="1"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91" fontId="3" fillId="0" borderId="0" applyFont="0" applyFill="0" applyBorder="0" applyAlignment="0" applyProtection="0"/>
    <xf numFmtId="196" fontId="1"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99">
    <xf numFmtId="0" fontId="0" fillId="0" borderId="0" xfId="0" applyAlignment="1">
      <alignment/>
    </xf>
    <xf numFmtId="0" fontId="4" fillId="0" borderId="0" xfId="55" applyFont="1">
      <alignment/>
      <protection/>
    </xf>
    <xf numFmtId="0" fontId="3" fillId="0" borderId="0" xfId="48" applyFont="1">
      <alignment/>
      <protection/>
    </xf>
    <xf numFmtId="0" fontId="5" fillId="0" borderId="0" xfId="55" applyFont="1">
      <alignment/>
      <protection/>
    </xf>
    <xf numFmtId="0" fontId="3" fillId="0" borderId="0" xfId="48" applyFont="1" applyAlignment="1">
      <alignment horizontal="centerContinuous"/>
      <protection/>
    </xf>
    <xf numFmtId="0" fontId="6" fillId="0" borderId="0" xfId="48" applyFont="1">
      <alignment/>
      <protection/>
    </xf>
    <xf numFmtId="0" fontId="5" fillId="0" borderId="0" xfId="55" applyFont="1" applyAlignment="1">
      <alignment horizontal="centerContinuous"/>
      <protection/>
    </xf>
    <xf numFmtId="0" fontId="0" fillId="0" borderId="0" xfId="55" applyFont="1" applyAlignment="1">
      <alignment horizontal="centerContinuous"/>
      <protection/>
    </xf>
    <xf numFmtId="0" fontId="4" fillId="0" borderId="0" xfId="55" applyFont="1" applyAlignment="1">
      <alignment horizontal="centerContinuous"/>
      <protection/>
    </xf>
    <xf numFmtId="0" fontId="5" fillId="0" borderId="0" xfId="48" applyFont="1" applyAlignment="1">
      <alignment horizontal="centerContinuous"/>
      <protection/>
    </xf>
    <xf numFmtId="14" fontId="5" fillId="0" borderId="0" xfId="48" applyNumberFormat="1" applyFont="1" applyAlignment="1">
      <alignment horizontal="centerContinuous"/>
      <protection/>
    </xf>
    <xf numFmtId="14" fontId="4" fillId="0" borderId="0" xfId="55" applyNumberFormat="1" applyFont="1">
      <alignment/>
      <protection/>
    </xf>
    <xf numFmtId="14" fontId="5" fillId="0" borderId="0" xfId="48" applyNumberFormat="1" applyFont="1">
      <alignment/>
      <protection/>
    </xf>
    <xf numFmtId="14" fontId="4" fillId="0" borderId="1" xfId="55" applyNumberFormat="1" applyFont="1" applyBorder="1">
      <alignment/>
      <protection/>
    </xf>
    <xf numFmtId="0" fontId="3" fillId="0" borderId="1" xfId="48" applyFont="1" applyBorder="1">
      <alignment/>
      <protection/>
    </xf>
    <xf numFmtId="14" fontId="4" fillId="0" borderId="0" xfId="55" applyNumberFormat="1" applyFont="1" applyBorder="1">
      <alignment/>
      <protection/>
    </xf>
    <xf numFmtId="0" fontId="1" fillId="0" borderId="0" xfId="55" applyFont="1" applyAlignment="1">
      <alignment horizontal="center"/>
      <protection/>
    </xf>
    <xf numFmtId="0" fontId="3" fillId="0" borderId="0" xfId="48" applyFont="1" applyBorder="1" applyAlignment="1">
      <alignment horizontal="centerContinuous"/>
      <protection/>
    </xf>
    <xf numFmtId="14" fontId="0" fillId="0" borderId="0" xfId="55" applyNumberFormat="1" applyFont="1" applyBorder="1">
      <alignment/>
      <protection/>
    </xf>
    <xf numFmtId="0" fontId="5" fillId="0" borderId="0" xfId="48" applyFont="1" applyBorder="1" applyAlignment="1">
      <alignment horizontal="center"/>
      <protection/>
    </xf>
    <xf numFmtId="14" fontId="4" fillId="0" borderId="2" xfId="55" applyNumberFormat="1" applyFont="1" applyBorder="1">
      <alignment/>
      <protection/>
    </xf>
    <xf numFmtId="0" fontId="3" fillId="0" borderId="2" xfId="48" applyFont="1" applyBorder="1">
      <alignment/>
      <protection/>
    </xf>
    <xf numFmtId="0" fontId="0" fillId="0" borderId="0" xfId="55" applyFont="1" applyBorder="1">
      <alignment/>
      <protection/>
    </xf>
    <xf numFmtId="0" fontId="3" fillId="0" borderId="0" xfId="48" applyFont="1" applyBorder="1">
      <alignment/>
      <protection/>
    </xf>
    <xf numFmtId="3" fontId="3" fillId="0" borderId="0" xfId="55" applyNumberFormat="1" applyFont="1" applyBorder="1" applyAlignment="1">
      <alignment/>
      <protection/>
    </xf>
    <xf numFmtId="3" fontId="3" fillId="0" borderId="0" xfId="48" applyNumberFormat="1" applyFont="1" applyBorder="1" applyAlignment="1">
      <alignment/>
      <protection/>
    </xf>
    <xf numFmtId="0" fontId="6" fillId="0" borderId="0" xfId="48" applyFont="1" applyAlignment="1">
      <alignment/>
      <protection/>
    </xf>
    <xf numFmtId="0" fontId="4" fillId="0" borderId="0" xfId="55" applyFont="1" applyBorder="1">
      <alignment/>
      <protection/>
    </xf>
    <xf numFmtId="3" fontId="5" fillId="0" borderId="0" xfId="55" applyNumberFormat="1" applyFont="1" applyBorder="1" applyAlignment="1">
      <alignment/>
      <protection/>
    </xf>
    <xf numFmtId="3" fontId="5" fillId="0" borderId="0" xfId="48" applyNumberFormat="1" applyFont="1" applyBorder="1" applyAlignment="1">
      <alignment/>
      <protection/>
    </xf>
    <xf numFmtId="0" fontId="3" fillId="0" borderId="0" xfId="55" applyFont="1" applyAlignment="1">
      <alignment/>
      <protection/>
    </xf>
    <xf numFmtId="0" fontId="3" fillId="0" borderId="0" xfId="48" applyFont="1" applyAlignment="1">
      <alignment/>
      <protection/>
    </xf>
    <xf numFmtId="0" fontId="7" fillId="0" borderId="2" xfId="55" applyFont="1" applyBorder="1">
      <alignment/>
      <protection/>
    </xf>
    <xf numFmtId="3" fontId="8" fillId="0" borderId="2" xfId="55" applyNumberFormat="1" applyFont="1" applyBorder="1">
      <alignment/>
      <protection/>
    </xf>
    <xf numFmtId="3" fontId="8" fillId="0" borderId="2" xfId="48" applyNumberFormat="1" applyFont="1" applyBorder="1">
      <alignment/>
      <protection/>
    </xf>
    <xf numFmtId="3" fontId="5" fillId="0" borderId="2" xfId="48" applyNumberFormat="1" applyFont="1" applyBorder="1">
      <alignment/>
      <protection/>
    </xf>
    <xf numFmtId="0" fontId="1" fillId="0" borderId="0" xfId="55">
      <alignment/>
      <protection/>
    </xf>
    <xf numFmtId="0" fontId="6" fillId="0" borderId="0" xfId="48" applyFont="1" applyAlignment="1">
      <alignment horizontal="centerContinuous"/>
      <protection/>
    </xf>
    <xf numFmtId="0" fontId="7" fillId="0" borderId="0" xfId="55" applyFont="1" applyBorder="1">
      <alignment/>
      <protection/>
    </xf>
    <xf numFmtId="3" fontId="8" fillId="0" borderId="0" xfId="55" applyNumberFormat="1" applyFont="1" applyBorder="1">
      <alignment/>
      <protection/>
    </xf>
    <xf numFmtId="3" fontId="8" fillId="0" borderId="0" xfId="48" applyNumberFormat="1" applyFont="1" applyBorder="1">
      <alignment/>
      <protection/>
    </xf>
    <xf numFmtId="3" fontId="5" fillId="0" borderId="0" xfId="48" applyNumberFormat="1" applyFont="1" applyBorder="1">
      <alignment/>
      <protection/>
    </xf>
    <xf numFmtId="0" fontId="9" fillId="0" borderId="0" xfId="55" applyFont="1">
      <alignment/>
      <protection/>
    </xf>
    <xf numFmtId="0" fontId="9" fillId="0" borderId="0" xfId="55" applyFont="1" applyBorder="1">
      <alignment/>
      <protection/>
    </xf>
    <xf numFmtId="0" fontId="1" fillId="0" borderId="0" xfId="55" applyAlignment="1">
      <alignment horizontal="centerContinuous"/>
      <protection/>
    </xf>
    <xf numFmtId="0" fontId="1" fillId="0" borderId="2" xfId="55" applyBorder="1">
      <alignment/>
      <protection/>
    </xf>
    <xf numFmtId="0" fontId="10" fillId="0" borderId="0" xfId="51" applyFont="1" applyFill="1">
      <alignment/>
      <protection/>
    </xf>
    <xf numFmtId="0" fontId="9" fillId="0" borderId="0" xfId="51" applyFont="1" applyFill="1">
      <alignment/>
      <protection/>
    </xf>
    <xf numFmtId="0" fontId="9" fillId="0" borderId="0" xfId="51" applyFont="1" applyFill="1" applyAlignment="1">
      <alignment horizontal="centerContinuous"/>
      <protection/>
    </xf>
    <xf numFmtId="0" fontId="11" fillId="0" borderId="0" xfId="51" applyFont="1" applyFill="1" applyBorder="1" applyAlignment="1">
      <alignment horizontal="centerContinuous"/>
      <protection/>
    </xf>
    <xf numFmtId="0" fontId="9" fillId="0" borderId="0" xfId="51" applyFont="1" applyFill="1" applyBorder="1" applyAlignment="1">
      <alignment horizontal="centerContinuous"/>
      <protection/>
    </xf>
    <xf numFmtId="0" fontId="10" fillId="0" borderId="2" xfId="51" applyFont="1" applyFill="1" applyBorder="1">
      <alignment/>
      <protection/>
    </xf>
    <xf numFmtId="3" fontId="9" fillId="0" borderId="2" xfId="51" applyNumberFormat="1" applyFont="1" applyFill="1" applyBorder="1">
      <alignment/>
      <protection/>
    </xf>
    <xf numFmtId="0" fontId="9" fillId="0" borderId="2" xfId="51" applyFont="1" applyFill="1" applyBorder="1">
      <alignment/>
      <protection/>
    </xf>
    <xf numFmtId="0" fontId="11" fillId="0" borderId="0" xfId="51" applyFont="1" applyFill="1" applyBorder="1">
      <alignment/>
      <protection/>
    </xf>
    <xf numFmtId="0" fontId="9" fillId="0" borderId="0" xfId="51" applyFont="1" applyFill="1" applyBorder="1">
      <alignment/>
      <protection/>
    </xf>
    <xf numFmtId="0" fontId="11" fillId="0" borderId="0" xfId="51" applyFont="1" applyFill="1" applyBorder="1" applyAlignment="1">
      <alignment horizontal="center"/>
      <protection/>
    </xf>
    <xf numFmtId="0" fontId="9" fillId="0" borderId="3" xfId="51" applyFont="1" applyFill="1" applyBorder="1">
      <alignment/>
      <protection/>
    </xf>
    <xf numFmtId="0" fontId="12" fillId="0" borderId="3" xfId="51" applyFont="1" applyFill="1" applyBorder="1" applyAlignment="1">
      <alignment horizontal="center"/>
      <protection/>
    </xf>
    <xf numFmtId="0" fontId="12" fillId="0" borderId="0" xfId="51" applyFont="1" applyFill="1" applyBorder="1" applyAlignment="1">
      <alignment horizontal="center"/>
      <protection/>
    </xf>
    <xf numFmtId="0" fontId="11" fillId="0" borderId="0" xfId="51" applyFont="1" applyFill="1" applyBorder="1" applyAlignment="1">
      <alignment horizontal="left"/>
      <protection/>
    </xf>
    <xf numFmtId="3" fontId="11" fillId="0" borderId="0" xfId="51" applyNumberFormat="1" applyFont="1" applyFill="1" applyBorder="1" applyAlignment="1">
      <alignment/>
      <protection/>
    </xf>
    <xf numFmtId="0" fontId="9" fillId="0" borderId="0" xfId="51" applyFont="1" applyFill="1" applyBorder="1" applyAlignment="1">
      <alignment horizontal="left"/>
      <protection/>
    </xf>
    <xf numFmtId="3" fontId="9" fillId="0" borderId="0" xfId="51" applyNumberFormat="1" applyFont="1" applyFill="1" applyBorder="1" applyAlignment="1">
      <alignment/>
      <protection/>
    </xf>
    <xf numFmtId="3" fontId="9" fillId="0" borderId="0" xfId="51" applyNumberFormat="1" applyFont="1" applyFill="1" applyBorder="1">
      <alignment/>
      <protection/>
    </xf>
    <xf numFmtId="3" fontId="9" fillId="0" borderId="3" xfId="51" applyNumberFormat="1" applyFont="1" applyFill="1" applyBorder="1" applyAlignment="1">
      <alignment/>
      <protection/>
    </xf>
    <xf numFmtId="3" fontId="9" fillId="0" borderId="0" xfId="51" applyNumberFormat="1" applyFont="1">
      <alignment/>
      <protection/>
    </xf>
    <xf numFmtId="3" fontId="9" fillId="0" borderId="0" xfId="51" applyNumberFormat="1" applyFont="1" applyAlignment="1">
      <alignment/>
      <protection/>
    </xf>
    <xf numFmtId="0" fontId="9" fillId="0" borderId="0" xfId="51" applyFont="1" applyAlignment="1">
      <alignment/>
      <protection/>
    </xf>
    <xf numFmtId="3" fontId="9" fillId="0" borderId="0" xfId="51" applyNumberFormat="1" applyFont="1" applyFill="1" applyAlignment="1">
      <alignment/>
      <protection/>
    </xf>
    <xf numFmtId="3" fontId="10" fillId="0" borderId="0" xfId="51" applyNumberFormat="1" applyFont="1" applyFill="1">
      <alignment/>
      <protection/>
    </xf>
    <xf numFmtId="0" fontId="0" fillId="0" borderId="0" xfId="51" applyFont="1" applyFill="1">
      <alignment/>
      <protection/>
    </xf>
    <xf numFmtId="3" fontId="0" fillId="0" borderId="0" xfId="51" applyNumberFormat="1" applyFont="1" applyFill="1">
      <alignment/>
      <protection/>
    </xf>
    <xf numFmtId="3" fontId="9" fillId="0" borderId="0" xfId="51" applyNumberFormat="1" applyFont="1" applyFill="1">
      <alignment/>
      <protection/>
    </xf>
    <xf numFmtId="0" fontId="9" fillId="0" borderId="0" xfId="50" applyFont="1">
      <alignment/>
      <protection/>
    </xf>
    <xf numFmtId="0" fontId="9" fillId="0" borderId="0" xfId="50" applyFont="1" applyAlignment="1">
      <alignment horizontal="centerContinuous"/>
      <protection/>
    </xf>
    <xf numFmtId="0" fontId="9" fillId="0" borderId="0" xfId="50" applyFont="1" applyBorder="1" applyAlignment="1">
      <alignment horizontal="centerContinuous"/>
      <protection/>
    </xf>
    <xf numFmtId="0" fontId="11" fillId="0" borderId="2" xfId="50" applyFont="1" applyBorder="1">
      <alignment/>
      <protection/>
    </xf>
    <xf numFmtId="0" fontId="9" fillId="0" borderId="2" xfId="50" applyFont="1" applyBorder="1">
      <alignment/>
      <protection/>
    </xf>
    <xf numFmtId="3" fontId="11" fillId="0" borderId="0" xfId="50" applyNumberFormat="1" applyFont="1" applyBorder="1">
      <alignment/>
      <protection/>
    </xf>
    <xf numFmtId="1" fontId="11" fillId="0" borderId="0" xfId="50" applyNumberFormat="1" applyFont="1" applyBorder="1" applyAlignment="1">
      <alignment horizontal="right"/>
      <protection/>
    </xf>
    <xf numFmtId="0" fontId="9" fillId="0" borderId="0" xfId="50" applyFont="1" applyBorder="1">
      <alignment/>
      <protection/>
    </xf>
    <xf numFmtId="3" fontId="11" fillId="0" borderId="3" xfId="50" applyNumberFormat="1" applyFont="1" applyBorder="1">
      <alignment/>
      <protection/>
    </xf>
    <xf numFmtId="1" fontId="11" fillId="0" borderId="3" xfId="50" applyNumberFormat="1" applyFont="1" applyBorder="1" applyAlignment="1">
      <alignment horizontal="right"/>
      <protection/>
    </xf>
    <xf numFmtId="3" fontId="9" fillId="0" borderId="0" xfId="50" applyNumberFormat="1" applyFont="1" applyBorder="1">
      <alignment/>
      <protection/>
    </xf>
    <xf numFmtId="189" fontId="9" fillId="0" borderId="0" xfId="50" applyNumberFormat="1" applyFont="1" applyBorder="1">
      <alignment/>
      <protection/>
    </xf>
    <xf numFmtId="189" fontId="11" fillId="0" borderId="0" xfId="50" applyNumberFormat="1" applyFont="1" applyBorder="1">
      <alignment/>
      <protection/>
    </xf>
    <xf numFmtId="0" fontId="9" fillId="0" borderId="3" xfId="50" applyFont="1" applyBorder="1">
      <alignment/>
      <protection/>
    </xf>
    <xf numFmtId="187" fontId="9" fillId="0" borderId="0" xfId="50" applyNumberFormat="1" applyFont="1" applyBorder="1">
      <alignment/>
      <protection/>
    </xf>
    <xf numFmtId="0" fontId="11" fillId="0" borderId="0" xfId="50" applyFont="1" applyBorder="1">
      <alignment/>
      <protection/>
    </xf>
    <xf numFmtId="0" fontId="11" fillId="0" borderId="3" xfId="50" applyFont="1" applyBorder="1">
      <alignment/>
      <protection/>
    </xf>
    <xf numFmtId="0" fontId="9" fillId="0" borderId="0" xfId="50" applyFont="1" applyAlignment="1">
      <alignment/>
      <protection/>
    </xf>
    <xf numFmtId="0" fontId="9" fillId="0" borderId="0" xfId="50" applyFont="1" applyBorder="1" applyAlignment="1">
      <alignment/>
      <protection/>
    </xf>
    <xf numFmtId="0" fontId="10" fillId="0" borderId="0" xfId="50" applyFont="1" applyBorder="1">
      <alignment/>
      <protection/>
    </xf>
    <xf numFmtId="0" fontId="3" fillId="0" borderId="0" xfId="49" applyFont="1">
      <alignment/>
      <protection/>
    </xf>
    <xf numFmtId="0" fontId="0" fillId="0" borderId="0" xfId="49" applyFont="1">
      <alignment/>
      <protection/>
    </xf>
    <xf numFmtId="0" fontId="0" fillId="0" borderId="0" xfId="49" applyFont="1" applyAlignment="1">
      <alignment horizontal="centerContinuous"/>
      <protection/>
    </xf>
    <xf numFmtId="0" fontId="3" fillId="0" borderId="0" xfId="49" applyFont="1" applyAlignment="1">
      <alignment horizontal="centerContinuous"/>
      <protection/>
    </xf>
    <xf numFmtId="14" fontId="4" fillId="0" borderId="0" xfId="49" applyNumberFormat="1" applyFont="1" applyAlignment="1">
      <alignment horizontal="centerContinuous"/>
      <protection/>
    </xf>
    <xf numFmtId="0" fontId="5" fillId="0" borderId="0" xfId="49" applyFont="1" applyAlignment="1">
      <alignment horizontal="centerContinuous"/>
      <protection/>
    </xf>
    <xf numFmtId="14" fontId="5" fillId="0" borderId="0" xfId="49" applyNumberFormat="1" applyFont="1" applyAlignment="1">
      <alignment horizontal="centerContinuous"/>
      <protection/>
    </xf>
    <xf numFmtId="0" fontId="5" fillId="0" borderId="0" xfId="49" applyFont="1">
      <alignment/>
      <protection/>
    </xf>
    <xf numFmtId="14" fontId="5" fillId="0" borderId="0" xfId="49" applyNumberFormat="1" applyFont="1" applyAlignment="1">
      <alignment horizontal="center"/>
      <protection/>
    </xf>
    <xf numFmtId="0" fontId="5" fillId="0" borderId="0" xfId="49" applyFont="1" applyAlignment="1">
      <alignment horizontal="center"/>
      <protection/>
    </xf>
    <xf numFmtId="14" fontId="5" fillId="0" borderId="0" xfId="49" applyNumberFormat="1" applyFont="1" applyAlignment="1">
      <alignment/>
      <protection/>
    </xf>
    <xf numFmtId="14" fontId="0" fillId="0" borderId="0" xfId="49" applyNumberFormat="1" applyFont="1" applyAlignment="1">
      <alignment horizontal="centerContinuous"/>
      <protection/>
    </xf>
    <xf numFmtId="14" fontId="5" fillId="0" borderId="0" xfId="49" applyNumberFormat="1" applyFont="1">
      <alignment/>
      <protection/>
    </xf>
    <xf numFmtId="14" fontId="4" fillId="0" borderId="0" xfId="49" applyNumberFormat="1" applyFont="1">
      <alignment/>
      <protection/>
    </xf>
    <xf numFmtId="14" fontId="4" fillId="0" borderId="1" xfId="49" applyNumberFormat="1" applyFont="1" applyBorder="1">
      <alignment/>
      <protection/>
    </xf>
    <xf numFmtId="14" fontId="5" fillId="0" borderId="1" xfId="49" applyNumberFormat="1" applyFont="1" applyBorder="1">
      <alignment/>
      <protection/>
    </xf>
    <xf numFmtId="14" fontId="4" fillId="0" borderId="0" xfId="49" applyNumberFormat="1" applyFont="1" applyBorder="1">
      <alignment/>
      <protection/>
    </xf>
    <xf numFmtId="14" fontId="5" fillId="0" borderId="0" xfId="49" applyNumberFormat="1" applyFont="1" applyBorder="1">
      <alignment/>
      <protection/>
    </xf>
    <xf numFmtId="14" fontId="0" fillId="0" borderId="0" xfId="49" applyNumberFormat="1" applyFont="1" applyBorder="1">
      <alignment/>
      <protection/>
    </xf>
    <xf numFmtId="0" fontId="0" fillId="0" borderId="0" xfId="56" applyFont="1">
      <alignment/>
      <protection/>
    </xf>
    <xf numFmtId="0" fontId="3" fillId="0" borderId="0" xfId="48" applyFont="1" applyBorder="1" applyAlignment="1">
      <alignment horizontal="center"/>
      <protection/>
    </xf>
    <xf numFmtId="14" fontId="4" fillId="0" borderId="2" xfId="49" applyNumberFormat="1" applyFont="1" applyBorder="1">
      <alignment/>
      <protection/>
    </xf>
    <xf numFmtId="14" fontId="5" fillId="0" borderId="2" xfId="49" applyNumberFormat="1" applyFont="1" applyBorder="1">
      <alignment/>
      <protection/>
    </xf>
    <xf numFmtId="3" fontId="3" fillId="0" borderId="2" xfId="48" applyNumberFormat="1" applyFont="1" applyBorder="1" applyAlignment="1">
      <alignment horizontal="right"/>
      <protection/>
    </xf>
    <xf numFmtId="3" fontId="3" fillId="0" borderId="0" xfId="48" applyNumberFormat="1" applyFont="1" applyBorder="1" applyAlignment="1">
      <alignment horizontal="right"/>
      <protection/>
    </xf>
    <xf numFmtId="3" fontId="3" fillId="0" borderId="0" xfId="48" applyNumberFormat="1" applyFont="1" applyBorder="1">
      <alignment/>
      <protection/>
    </xf>
    <xf numFmtId="0" fontId="0" fillId="0" borderId="0" xfId="49" applyFont="1" applyBorder="1">
      <alignment/>
      <protection/>
    </xf>
    <xf numFmtId="0" fontId="3" fillId="0" borderId="0" xfId="49" applyFont="1" applyBorder="1">
      <alignment/>
      <protection/>
    </xf>
    <xf numFmtId="3" fontId="3" fillId="0" borderId="0" xfId="49" applyNumberFormat="1" applyFont="1" applyBorder="1">
      <alignment/>
      <protection/>
    </xf>
    <xf numFmtId="0" fontId="4" fillId="0" borderId="0" xfId="49" applyFont="1" applyBorder="1">
      <alignment/>
      <protection/>
    </xf>
    <xf numFmtId="0" fontId="5" fillId="0" borderId="0" xfId="49" applyFont="1" applyBorder="1">
      <alignment/>
      <protection/>
    </xf>
    <xf numFmtId="3" fontId="5" fillId="0" borderId="0" xfId="49" applyNumberFormat="1" applyFont="1" applyBorder="1">
      <alignment/>
      <protection/>
    </xf>
    <xf numFmtId="0" fontId="4" fillId="0" borderId="2" xfId="49" applyFont="1" applyBorder="1">
      <alignment/>
      <protection/>
    </xf>
    <xf numFmtId="0" fontId="5" fillId="0" borderId="2" xfId="49" applyFont="1" applyBorder="1">
      <alignment/>
      <protection/>
    </xf>
    <xf numFmtId="0" fontId="3" fillId="0" borderId="2" xfId="49" applyFont="1" applyBorder="1">
      <alignment/>
      <protection/>
    </xf>
    <xf numFmtId="3" fontId="3" fillId="0" borderId="2" xfId="49" applyNumberFormat="1" applyFont="1" applyBorder="1">
      <alignment/>
      <protection/>
    </xf>
    <xf numFmtId="3" fontId="3" fillId="0" borderId="2" xfId="49" applyNumberFormat="1" applyFont="1" applyBorder="1" applyAlignment="1">
      <alignment horizontal="right"/>
      <protection/>
    </xf>
    <xf numFmtId="0" fontId="1" fillId="0" borderId="0" xfId="56" applyFont="1">
      <alignment/>
      <protection/>
    </xf>
    <xf numFmtId="3" fontId="1" fillId="0" borderId="0" xfId="56" applyNumberFormat="1" applyFont="1">
      <alignment/>
      <protection/>
    </xf>
    <xf numFmtId="0" fontId="1" fillId="0" borderId="0" xfId="56" applyFont="1" applyAlignment="1">
      <alignment horizontal="centerContinuous"/>
      <protection/>
    </xf>
    <xf numFmtId="0" fontId="1" fillId="0" borderId="2" xfId="56" applyFont="1" applyBorder="1">
      <alignment/>
      <protection/>
    </xf>
    <xf numFmtId="14" fontId="3" fillId="0" borderId="0" xfId="49" applyNumberFormat="1" applyFont="1">
      <alignment/>
      <protection/>
    </xf>
    <xf numFmtId="177" fontId="3" fillId="0" borderId="0" xfId="16" applyFont="1" applyBorder="1" applyAlignment="1">
      <alignment/>
    </xf>
    <xf numFmtId="0" fontId="9" fillId="0" borderId="0" xfId="52" applyFont="1" applyFill="1">
      <alignment/>
      <protection/>
    </xf>
    <xf numFmtId="0" fontId="9" fillId="0" borderId="0" xfId="52" applyFont="1" applyFill="1" applyAlignment="1">
      <alignment horizontal="centerContinuous"/>
      <protection/>
    </xf>
    <xf numFmtId="0" fontId="11" fillId="0" borderId="0" xfId="52" applyFont="1" applyFill="1" applyAlignment="1">
      <alignment horizontal="centerContinuous"/>
      <protection/>
    </xf>
    <xf numFmtId="0" fontId="9" fillId="0" borderId="0" xfId="52" applyFont="1" applyFill="1" applyBorder="1">
      <alignment/>
      <protection/>
    </xf>
    <xf numFmtId="0" fontId="9" fillId="0" borderId="2" xfId="52" applyFont="1" applyFill="1" applyBorder="1">
      <alignment/>
      <protection/>
    </xf>
    <xf numFmtId="0" fontId="13" fillId="0" borderId="2" xfId="52" applyFont="1" applyFill="1" applyBorder="1">
      <alignment/>
      <protection/>
    </xf>
    <xf numFmtId="0" fontId="11" fillId="0" borderId="0" xfId="52" applyFont="1" applyFill="1" applyBorder="1" applyAlignment="1">
      <alignment/>
      <protection/>
    </xf>
    <xf numFmtId="0" fontId="11" fillId="0" borderId="0" xfId="52" applyFont="1" applyFill="1" applyBorder="1" applyAlignment="1">
      <alignment horizontal="right"/>
      <protection/>
    </xf>
    <xf numFmtId="0" fontId="11" fillId="0" borderId="0" xfId="52" applyFont="1" applyFill="1" applyBorder="1" applyAlignment="1">
      <alignment horizontal="centerContinuous"/>
      <protection/>
    </xf>
    <xf numFmtId="0" fontId="11" fillId="0" borderId="0" xfId="52" applyFont="1" applyFill="1" applyBorder="1" applyAlignment="1">
      <alignment horizontal="center"/>
      <protection/>
    </xf>
    <xf numFmtId="0" fontId="9" fillId="0" borderId="0" xfId="52" applyFont="1" applyFill="1" applyBorder="1" applyAlignment="1">
      <alignment horizontal="centerContinuous"/>
      <protection/>
    </xf>
    <xf numFmtId="0" fontId="11" fillId="0" borderId="3" xfId="52" applyFont="1" applyFill="1" applyBorder="1" applyAlignment="1">
      <alignment horizontal="right"/>
      <protection/>
    </xf>
    <xf numFmtId="0" fontId="11" fillId="0" borderId="0" xfId="52" applyFont="1" applyFill="1" applyBorder="1" applyAlignment="1">
      <alignment horizontal="left"/>
      <protection/>
    </xf>
    <xf numFmtId="0" fontId="11" fillId="0" borderId="0" xfId="52" applyFont="1" applyFill="1" applyBorder="1">
      <alignment/>
      <protection/>
    </xf>
    <xf numFmtId="3" fontId="11" fillId="0" borderId="0" xfId="52" applyNumberFormat="1" applyFont="1" applyFill="1" applyBorder="1">
      <alignment/>
      <protection/>
    </xf>
    <xf numFmtId="3" fontId="9" fillId="0" borderId="0" xfId="52" applyNumberFormat="1" applyFont="1" applyFill="1" applyBorder="1">
      <alignment/>
      <protection/>
    </xf>
    <xf numFmtId="3" fontId="9" fillId="0" borderId="0" xfId="52" applyNumberFormat="1" applyFont="1" applyFill="1">
      <alignment/>
      <protection/>
    </xf>
    <xf numFmtId="0" fontId="9" fillId="0" borderId="0" xfId="52" applyFont="1" applyFill="1" applyBorder="1" applyAlignment="1">
      <alignment horizontal="left"/>
      <protection/>
    </xf>
    <xf numFmtId="0" fontId="11" fillId="0" borderId="3" xfId="52" applyFont="1" applyFill="1" applyBorder="1">
      <alignment/>
      <protection/>
    </xf>
    <xf numFmtId="3" fontId="11" fillId="0" borderId="3" xfId="52" applyNumberFormat="1" applyFont="1" applyFill="1" applyBorder="1">
      <alignment/>
      <protection/>
    </xf>
    <xf numFmtId="0" fontId="9" fillId="0" borderId="0" xfId="52" applyFont="1" applyBorder="1">
      <alignment/>
      <protection/>
    </xf>
    <xf numFmtId="3" fontId="9" fillId="0" borderId="0" xfId="52" applyNumberFormat="1" applyFont="1" applyBorder="1">
      <alignment/>
      <protection/>
    </xf>
    <xf numFmtId="3" fontId="9" fillId="0" borderId="0" xfId="52" applyNumberFormat="1" applyFont="1">
      <alignment/>
      <protection/>
    </xf>
    <xf numFmtId="0" fontId="0" fillId="0" borderId="0" xfId="53" applyFont="1">
      <alignment/>
      <protection/>
    </xf>
    <xf numFmtId="0" fontId="0" fillId="0" borderId="0" xfId="53" applyFont="1" applyAlignment="1">
      <alignment horizontal="centerContinuous"/>
      <protection/>
    </xf>
    <xf numFmtId="0" fontId="0" fillId="0" borderId="0" xfId="53" applyFont="1" applyBorder="1">
      <alignment/>
      <protection/>
    </xf>
    <xf numFmtId="0" fontId="0" fillId="0" borderId="1" xfId="53" applyFont="1" applyBorder="1">
      <alignment/>
      <protection/>
    </xf>
    <xf numFmtId="0" fontId="10" fillId="0" borderId="1" xfId="53" applyFont="1" applyBorder="1" applyAlignment="1">
      <alignment horizontal="center"/>
      <protection/>
    </xf>
    <xf numFmtId="0" fontId="7" fillId="0" borderId="0" xfId="53" applyFont="1" applyBorder="1">
      <alignment/>
      <protection/>
    </xf>
    <xf numFmtId="0" fontId="10" fillId="0" borderId="0" xfId="53" applyFont="1" applyBorder="1" applyAlignment="1">
      <alignment horizontal="center"/>
      <protection/>
    </xf>
    <xf numFmtId="0" fontId="7" fillId="0" borderId="0" xfId="53" applyFont="1" applyBorder="1" applyAlignment="1">
      <alignment horizontal="center"/>
      <protection/>
    </xf>
    <xf numFmtId="0" fontId="0" fillId="0" borderId="3" xfId="53" applyFont="1" applyBorder="1">
      <alignment/>
      <protection/>
    </xf>
    <xf numFmtId="0" fontId="7" fillId="0" borderId="3" xfId="53" applyFont="1" applyBorder="1">
      <alignment/>
      <protection/>
    </xf>
    <xf numFmtId="0" fontId="7" fillId="0" borderId="3" xfId="53" applyFont="1" applyBorder="1" applyAlignment="1">
      <alignment horizontal="center"/>
      <protection/>
    </xf>
    <xf numFmtId="0" fontId="10" fillId="0" borderId="3" xfId="53" applyFont="1" applyBorder="1" applyAlignment="1">
      <alignment horizontal="center"/>
      <protection/>
    </xf>
    <xf numFmtId="0" fontId="11" fillId="0" borderId="0" xfId="53" applyFont="1" applyBorder="1" applyAlignment="1">
      <alignment horizontal="left"/>
      <protection/>
    </xf>
    <xf numFmtId="3" fontId="7" fillId="0" borderId="0" xfId="53" applyNumberFormat="1" applyFont="1" applyBorder="1">
      <alignment/>
      <protection/>
    </xf>
    <xf numFmtId="187" fontId="7" fillId="0" borderId="0" xfId="53" applyNumberFormat="1" applyFont="1" applyBorder="1">
      <alignment/>
      <protection/>
    </xf>
    <xf numFmtId="0" fontId="9" fillId="0" borderId="0" xfId="53" applyFont="1" applyBorder="1">
      <alignment/>
      <protection/>
    </xf>
    <xf numFmtId="3" fontId="10" fillId="0" borderId="0" xfId="53" applyNumberFormat="1" applyFont="1" applyBorder="1">
      <alignment/>
      <protection/>
    </xf>
    <xf numFmtId="187" fontId="10" fillId="0" borderId="0" xfId="53" applyNumberFormat="1" applyFont="1" applyBorder="1">
      <alignment/>
      <protection/>
    </xf>
    <xf numFmtId="0" fontId="10" fillId="0" borderId="0" xfId="53" applyFont="1" applyBorder="1">
      <alignment/>
      <protection/>
    </xf>
    <xf numFmtId="0" fontId="11" fillId="0" borderId="0" xfId="53" applyFont="1" applyBorder="1" applyAlignment="1" quotePrefix="1">
      <alignment horizontal="left"/>
      <protection/>
    </xf>
    <xf numFmtId="0" fontId="9" fillId="0" borderId="3" xfId="53" applyFont="1" applyBorder="1">
      <alignment/>
      <protection/>
    </xf>
    <xf numFmtId="3" fontId="10" fillId="0" borderId="3" xfId="53" applyNumberFormat="1" applyFont="1" applyBorder="1">
      <alignment/>
      <protection/>
    </xf>
    <xf numFmtId="187" fontId="10" fillId="0" borderId="3" xfId="53" applyNumberFormat="1" applyFont="1" applyBorder="1">
      <alignment/>
      <protection/>
    </xf>
    <xf numFmtId="0" fontId="10" fillId="0" borderId="3" xfId="53" applyFont="1" applyBorder="1">
      <alignment/>
      <protection/>
    </xf>
    <xf numFmtId="0" fontId="10" fillId="0" borderId="0" xfId="53" applyFont="1">
      <alignment/>
      <protection/>
    </xf>
    <xf numFmtId="17" fontId="10" fillId="0" borderId="0" xfId="0" applyNumberFormat="1" applyFont="1" applyBorder="1" applyAlignment="1">
      <alignment/>
    </xf>
    <xf numFmtId="0" fontId="0" fillId="0" borderId="0" xfId="53" applyFont="1" applyAlignment="1">
      <alignment horizontal="center"/>
      <protection/>
    </xf>
    <xf numFmtId="0" fontId="0" fillId="0" borderId="0" xfId="0" applyAlignment="1">
      <alignment/>
    </xf>
    <xf numFmtId="17" fontId="10" fillId="0" borderId="0" xfId="0" applyNumberFormat="1" applyFont="1" applyBorder="1" applyAlignment="1">
      <alignment horizontal="justify" wrapText="1"/>
    </xf>
    <xf numFmtId="17" fontId="10" fillId="0" borderId="0" xfId="0" applyNumberFormat="1" applyFont="1" applyBorder="1" applyAlignment="1">
      <alignment horizontal="justify"/>
    </xf>
    <xf numFmtId="0" fontId="0" fillId="0" borderId="0" xfId="53" applyFont="1" applyAlignment="1">
      <alignment/>
      <protection/>
    </xf>
    <xf numFmtId="0" fontId="4" fillId="0" borderId="0" xfId="53" applyFont="1" applyBorder="1" applyAlignment="1">
      <alignment horizontal="center"/>
      <protection/>
    </xf>
    <xf numFmtId="0" fontId="0" fillId="0" borderId="0" xfId="53" applyFont="1" applyBorder="1" applyAlignment="1">
      <alignment horizontal="center"/>
      <protection/>
    </xf>
    <xf numFmtId="0" fontId="3" fillId="0" borderId="2" xfId="48" applyFont="1" applyBorder="1" applyAlignment="1">
      <alignment horizontal="center"/>
      <protection/>
    </xf>
    <xf numFmtId="0" fontId="11" fillId="0" borderId="0" xfId="50" applyFont="1" applyBorder="1" applyAlignment="1">
      <alignment horizontal="center"/>
      <protection/>
    </xf>
    <xf numFmtId="0" fontId="9" fillId="0" borderId="0" xfId="50" applyFont="1" applyBorder="1" applyAlignment="1">
      <alignment horizontal="center"/>
      <protection/>
    </xf>
    <xf numFmtId="0" fontId="9" fillId="0" borderId="0" xfId="50" applyFont="1" applyAlignment="1">
      <alignment horizontal="center"/>
      <protection/>
    </xf>
    <xf numFmtId="0" fontId="1" fillId="0" borderId="2" xfId="55" applyFont="1" applyBorder="1" applyAlignment="1">
      <alignment horizontal="center"/>
      <protection/>
    </xf>
    <xf numFmtId="0" fontId="0" fillId="0" borderId="0" xfId="0" applyAlignment="1">
      <alignment wrapText="1"/>
    </xf>
  </cellXfs>
  <cellStyles count="44">
    <cellStyle name="Normal" xfId="0"/>
    <cellStyle name="Comma" xfId="15"/>
    <cellStyle name="Comma [0]" xfId="16"/>
    <cellStyle name="Millares [0]_CONSIMA2_B96" xfId="17"/>
    <cellStyle name="Millares [0]_Cuadro 3B" xfId="18"/>
    <cellStyle name="Millares [0]_Cuadro 3C" xfId="19"/>
    <cellStyle name="Millares [0]_Cuadro 4" xfId="20"/>
    <cellStyle name="Millares [0]_Libro1" xfId="21"/>
    <cellStyle name="Millares [0]_Libro2" xfId="22"/>
    <cellStyle name="Millares_CONSIMA2_B96" xfId="23"/>
    <cellStyle name="Millares_Cuadro 3B" xfId="24"/>
    <cellStyle name="Millares_Cuadro 3C" xfId="25"/>
    <cellStyle name="Millares_Cuadro 4" xfId="26"/>
    <cellStyle name="Millares_Libro1" xfId="27"/>
    <cellStyle name="Millares_Libro2" xfId="28"/>
    <cellStyle name="Currency" xfId="29"/>
    <cellStyle name="Currency [0]" xfId="30"/>
    <cellStyle name="Moneda [0]_CONSIMA2_B96" xfId="31"/>
    <cellStyle name="Moneda [0]_Cuadro 3B" xfId="32"/>
    <cellStyle name="Moneda [0]_Cuadro 3C" xfId="33"/>
    <cellStyle name="Moneda [0]_Cuadro 4" xfId="34"/>
    <cellStyle name="Moneda [0]_Libro1" xfId="35"/>
    <cellStyle name="Moneda [0]_Libro2" xfId="36"/>
    <cellStyle name="Moneda [0]_salida_5.1_R" xfId="37"/>
    <cellStyle name="Moneda [0]_salida_5.3_R" xfId="38"/>
    <cellStyle name="Moneda_CONSIMA2_B96" xfId="39"/>
    <cellStyle name="Moneda_Cuadro 3B" xfId="40"/>
    <cellStyle name="Moneda_Cuadro 3C" xfId="41"/>
    <cellStyle name="Moneda_Cuadro 4" xfId="42"/>
    <cellStyle name="Moneda_Libro1" xfId="43"/>
    <cellStyle name="Moneda_Libro2" xfId="44"/>
    <cellStyle name="Moneda_salida_5.1_R" xfId="45"/>
    <cellStyle name="Moneda_salida_5.3_R" xfId="46"/>
    <cellStyle name="Normal_1_09" xfId="47"/>
    <cellStyle name="Normal_5_01" xfId="48"/>
    <cellStyle name="Normal_5_03" xfId="49"/>
    <cellStyle name="Normal_CONSIMA2_B96" xfId="50"/>
    <cellStyle name="Normal_Cuadro 3B" xfId="51"/>
    <cellStyle name="Normal_Cuadro 3C" xfId="52"/>
    <cellStyle name="Normal_Cuadro 4" xfId="53"/>
    <cellStyle name="Normal_DESEST97" xfId="54"/>
    <cellStyle name="Normal_salida_5.1_R" xfId="55"/>
    <cellStyle name="Normal_salida_5.3_R" xfId="56"/>
    <cellStyle name="Percent"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22"/>
  <sheetViews>
    <sheetView showGridLines="0" tabSelected="1" zoomScale="75" zoomScaleNormal="75" workbookViewId="0" topLeftCell="A1">
      <selection activeCell="A1" sqref="A1"/>
    </sheetView>
  </sheetViews>
  <sheetFormatPr defaultColWidth="12" defaultRowHeight="12.75"/>
  <cols>
    <col min="1" max="1" width="12" style="36" customWidth="1"/>
    <col min="2" max="2" width="46" style="36" customWidth="1"/>
    <col min="3" max="6" width="14" style="36" customWidth="1"/>
    <col min="7" max="7" width="6.83203125" style="36" customWidth="1"/>
    <col min="8" max="11" width="14" style="36" customWidth="1"/>
    <col min="12" max="12" width="7.16015625" style="36" customWidth="1"/>
    <col min="13" max="16" width="14" style="36" customWidth="1"/>
    <col min="17" max="17" width="6.5" style="36" customWidth="1"/>
    <col min="18" max="21" width="14" style="36" customWidth="1"/>
    <col min="22" max="22" width="9.16015625" style="36" customWidth="1"/>
    <col min="23" max="26" width="14" style="36" customWidth="1"/>
    <col min="27" max="27" width="7.33203125" style="36" customWidth="1"/>
    <col min="28" max="31" width="14" style="36" customWidth="1"/>
    <col min="32" max="16384" width="13.33203125" style="36" customWidth="1"/>
  </cols>
  <sheetData>
    <row r="1" spans="2:31" s="5" customFormat="1" ht="12.75">
      <c r="B1" s="1"/>
      <c r="C1" s="3"/>
      <c r="D1" s="2"/>
      <c r="E1" s="3"/>
      <c r="F1" s="4"/>
      <c r="G1" s="4"/>
      <c r="H1" s="4"/>
      <c r="I1" s="4"/>
      <c r="J1" s="4"/>
      <c r="K1" s="4"/>
      <c r="L1" s="2"/>
      <c r="M1" s="2"/>
      <c r="N1" s="2"/>
      <c r="O1" s="2"/>
      <c r="P1" s="2"/>
      <c r="Q1" s="1"/>
      <c r="R1" s="2"/>
      <c r="S1" s="2"/>
      <c r="T1" s="2"/>
      <c r="U1" s="2"/>
      <c r="V1" s="2"/>
      <c r="W1" s="2"/>
      <c r="X1" s="2"/>
      <c r="Y1" s="2"/>
      <c r="Z1" s="2"/>
      <c r="AA1" s="2"/>
      <c r="AB1" s="2"/>
      <c r="AC1" s="2"/>
      <c r="AD1" s="2"/>
      <c r="AE1" s="2"/>
    </row>
    <row r="2" spans="2:16" s="5" customFormat="1" ht="12.75">
      <c r="B2" s="7" t="s">
        <v>25</v>
      </c>
      <c r="C2" s="6"/>
      <c r="D2" s="4"/>
      <c r="E2" s="37"/>
      <c r="F2" s="4"/>
      <c r="G2" s="4"/>
      <c r="H2" s="4"/>
      <c r="I2" s="4"/>
      <c r="J2" s="4"/>
      <c r="K2" s="4"/>
      <c r="L2" s="4"/>
      <c r="M2" s="4"/>
      <c r="N2" s="4"/>
      <c r="O2" s="4"/>
      <c r="P2" s="4"/>
    </row>
    <row r="3" spans="2:16" s="5" customFormat="1" ht="12.75">
      <c r="B3" s="8"/>
      <c r="C3" s="6"/>
      <c r="D3" s="4"/>
      <c r="E3" s="37"/>
      <c r="F3" s="4"/>
      <c r="G3" s="4"/>
      <c r="H3" s="4"/>
      <c r="I3" s="4"/>
      <c r="J3" s="4"/>
      <c r="K3" s="4"/>
      <c r="L3" s="4"/>
      <c r="M3" s="4"/>
      <c r="N3" s="4"/>
      <c r="O3" s="4"/>
      <c r="P3" s="4"/>
    </row>
    <row r="4" spans="2:16" s="5" customFormat="1" ht="12.75">
      <c r="B4" s="8" t="s">
        <v>31</v>
      </c>
      <c r="C4" s="6"/>
      <c r="D4" s="4"/>
      <c r="E4" s="37"/>
      <c r="F4" s="4"/>
      <c r="G4" s="9"/>
      <c r="H4" s="9"/>
      <c r="I4" s="9"/>
      <c r="J4" s="9"/>
      <c r="K4" s="9"/>
      <c r="L4" s="9"/>
      <c r="M4" s="4"/>
      <c r="N4" s="4"/>
      <c r="O4" s="4"/>
      <c r="P4" s="4"/>
    </row>
    <row r="5" spans="2:16" s="5" customFormat="1" ht="12.75">
      <c r="B5" s="7" t="s">
        <v>1</v>
      </c>
      <c r="C5" s="6"/>
      <c r="D5" s="4"/>
      <c r="E5" s="37"/>
      <c r="F5" s="10"/>
      <c r="G5" s="10"/>
      <c r="H5" s="10"/>
      <c r="I5" s="10"/>
      <c r="J5" s="10"/>
      <c r="K5" s="10"/>
      <c r="L5" s="10"/>
      <c r="M5" s="4"/>
      <c r="N5" s="4"/>
      <c r="O5" s="4"/>
      <c r="P5" s="4"/>
    </row>
    <row r="6" spans="2:16" s="5" customFormat="1" ht="12.75">
      <c r="B6" s="8"/>
      <c r="C6" s="10"/>
      <c r="D6" s="10"/>
      <c r="E6" s="10"/>
      <c r="F6" s="10"/>
      <c r="G6" s="10"/>
      <c r="H6" s="10"/>
      <c r="I6" s="10"/>
      <c r="J6" s="10"/>
      <c r="K6" s="10"/>
      <c r="L6" s="10"/>
      <c r="M6" s="2"/>
      <c r="N6" s="2"/>
      <c r="O6" s="2"/>
      <c r="P6" s="2"/>
    </row>
    <row r="7" spans="2:16" s="5" customFormat="1" ht="12.75">
      <c r="B7" s="11"/>
      <c r="C7" s="12"/>
      <c r="D7" s="12"/>
      <c r="E7" s="12"/>
      <c r="F7" s="12"/>
      <c r="G7" s="12"/>
      <c r="H7" s="12"/>
      <c r="I7" s="12"/>
      <c r="J7" s="12"/>
      <c r="K7" s="12"/>
      <c r="L7" s="12"/>
      <c r="M7" s="2"/>
      <c r="N7" s="2"/>
      <c r="O7" s="2"/>
      <c r="P7" s="2"/>
    </row>
    <row r="8" spans="2:16" s="5" customFormat="1" ht="12.75">
      <c r="B8" s="13"/>
      <c r="C8" s="14"/>
      <c r="D8" s="14"/>
      <c r="E8" s="14"/>
      <c r="F8" s="14"/>
      <c r="G8" s="14"/>
      <c r="H8" s="14"/>
      <c r="I8" s="14"/>
      <c r="J8" s="14"/>
      <c r="K8" s="14"/>
      <c r="L8" s="14"/>
      <c r="M8" s="14"/>
      <c r="N8" s="14"/>
      <c r="O8" s="14"/>
      <c r="P8" s="14"/>
    </row>
    <row r="9" spans="2:16" s="5" customFormat="1" ht="12.75">
      <c r="B9" s="15"/>
      <c r="C9" s="193">
        <v>1996</v>
      </c>
      <c r="D9" s="197"/>
      <c r="E9" s="197"/>
      <c r="F9" s="197"/>
      <c r="G9" s="16"/>
      <c r="H9" s="193">
        <v>1997</v>
      </c>
      <c r="I9" s="193"/>
      <c r="J9" s="193"/>
      <c r="K9" s="193"/>
      <c r="L9" s="17"/>
      <c r="M9" s="193">
        <v>1998</v>
      </c>
      <c r="N9" s="193"/>
      <c r="O9" s="193"/>
      <c r="P9" s="193"/>
    </row>
    <row r="10" spans="2:16" s="5" customFormat="1" ht="12.75">
      <c r="B10" s="18" t="s">
        <v>2</v>
      </c>
      <c r="C10" s="17"/>
      <c r="D10" s="17"/>
      <c r="E10" s="17"/>
      <c r="F10" s="17"/>
      <c r="G10" s="17"/>
      <c r="H10" s="17"/>
      <c r="I10" s="17"/>
      <c r="J10" s="17"/>
      <c r="K10" s="17"/>
      <c r="L10" s="17"/>
      <c r="M10" s="17"/>
      <c r="N10" s="17"/>
      <c r="O10" s="17"/>
      <c r="P10" s="17"/>
    </row>
    <row r="11" spans="2:16" s="5" customFormat="1" ht="12.75">
      <c r="B11" s="15"/>
      <c r="C11" s="19" t="s">
        <v>3</v>
      </c>
      <c r="D11" s="19" t="s">
        <v>4</v>
      </c>
      <c r="E11" s="19" t="s">
        <v>5</v>
      </c>
      <c r="F11" s="19" t="s">
        <v>6</v>
      </c>
      <c r="G11" s="19"/>
      <c r="H11" s="19" t="s">
        <v>3</v>
      </c>
      <c r="I11" s="19" t="s">
        <v>4</v>
      </c>
      <c r="J11" s="19" t="s">
        <v>5</v>
      </c>
      <c r="K11" s="19" t="s">
        <v>6</v>
      </c>
      <c r="L11" s="19"/>
      <c r="M11" s="19" t="s">
        <v>3</v>
      </c>
      <c r="N11" s="19" t="s">
        <v>4</v>
      </c>
      <c r="O11" s="19" t="s">
        <v>5</v>
      </c>
      <c r="P11" s="19" t="s">
        <v>6</v>
      </c>
    </row>
    <row r="12" spans="2:16" s="5" customFormat="1" ht="12.75">
      <c r="B12" s="20"/>
      <c r="C12" s="21"/>
      <c r="D12" s="21"/>
      <c r="E12" s="21"/>
      <c r="F12" s="21"/>
      <c r="G12" s="21"/>
      <c r="H12" s="21"/>
      <c r="I12" s="21"/>
      <c r="J12" s="21"/>
      <c r="K12" s="21"/>
      <c r="L12" s="21"/>
      <c r="M12" s="21"/>
      <c r="N12" s="21"/>
      <c r="O12" s="21"/>
      <c r="P12" s="21"/>
    </row>
    <row r="13" spans="2:16" s="5" customFormat="1" ht="12.75">
      <c r="B13" s="22"/>
      <c r="C13" s="23"/>
      <c r="D13" s="23"/>
      <c r="E13" s="23"/>
      <c r="F13" s="23"/>
      <c r="G13" s="23"/>
      <c r="H13" s="23"/>
      <c r="I13" s="23"/>
      <c r="J13" s="23"/>
      <c r="K13" s="23"/>
      <c r="L13" s="23"/>
      <c r="M13" s="23"/>
      <c r="N13" s="23"/>
      <c r="O13" s="23"/>
      <c r="P13" s="23"/>
    </row>
    <row r="14" spans="2:38" s="5" customFormat="1" ht="12.75">
      <c r="B14" s="22" t="s">
        <v>7</v>
      </c>
      <c r="C14" s="24">
        <v>528837.173278112</v>
      </c>
      <c r="D14" s="24">
        <v>473455.5536812786</v>
      </c>
      <c r="E14" s="24">
        <v>153483.09738111182</v>
      </c>
      <c r="F14" s="24">
        <v>167716.29520577873</v>
      </c>
      <c r="G14" s="25"/>
      <c r="H14" s="24">
        <v>540530.1908280749</v>
      </c>
      <c r="I14" s="24">
        <v>485743.39823525486</v>
      </c>
      <c r="J14" s="24">
        <v>153614.37465126114</v>
      </c>
      <c r="K14" s="24">
        <v>165581.24379302998</v>
      </c>
      <c r="L14" s="25"/>
      <c r="M14" s="25">
        <v>561080.501233553</v>
      </c>
      <c r="N14" s="25">
        <v>522977.20436272677</v>
      </c>
      <c r="O14" s="25">
        <v>162254.76098895908</v>
      </c>
      <c r="P14" s="25">
        <v>166200.49790046105</v>
      </c>
      <c r="AF14" s="26"/>
      <c r="AG14" s="26"/>
      <c r="AH14" s="26"/>
      <c r="AI14" s="26"/>
      <c r="AJ14" s="26"/>
      <c r="AK14" s="26"/>
      <c r="AL14" s="26"/>
    </row>
    <row r="15" spans="2:38" s="5" customFormat="1" ht="12.75">
      <c r="B15" s="22" t="s">
        <v>8</v>
      </c>
      <c r="C15" s="24">
        <v>127500.07884181358</v>
      </c>
      <c r="D15" s="24">
        <v>93877.56035314861</v>
      </c>
      <c r="E15" s="24">
        <v>69203.95268542712</v>
      </c>
      <c r="F15" s="24">
        <v>92349.52229654836</v>
      </c>
      <c r="G15" s="25"/>
      <c r="H15" s="24">
        <v>129421.32558777969</v>
      </c>
      <c r="I15" s="24">
        <v>93182.49660240811</v>
      </c>
      <c r="J15" s="24">
        <v>83029.58826089019</v>
      </c>
      <c r="K15" s="24">
        <v>113785.34982833598</v>
      </c>
      <c r="L15" s="25"/>
      <c r="M15" s="25">
        <v>126321.71300739703</v>
      </c>
      <c r="N15" s="25">
        <v>75678.91451706376</v>
      </c>
      <c r="O15" s="25">
        <v>81272.8365215175</v>
      </c>
      <c r="P15" s="25">
        <v>110218.76097402169</v>
      </c>
      <c r="AF15" s="26"/>
      <c r="AG15" s="26"/>
      <c r="AH15" s="26"/>
      <c r="AI15" s="26"/>
      <c r="AJ15" s="26"/>
      <c r="AK15" s="26"/>
      <c r="AL15" s="26"/>
    </row>
    <row r="16" spans="2:38" s="5" customFormat="1" ht="12.75">
      <c r="B16" s="22" t="s">
        <v>9</v>
      </c>
      <c r="C16" s="24">
        <v>486048.81406884507</v>
      </c>
      <c r="D16" s="24">
        <v>516143.51372733095</v>
      </c>
      <c r="E16" s="24">
        <v>532374.8775665133</v>
      </c>
      <c r="F16" s="24">
        <v>554875.1103114369</v>
      </c>
      <c r="G16" s="25"/>
      <c r="H16" s="24">
        <v>548030.2330483536</v>
      </c>
      <c r="I16" s="24">
        <v>597540.5248810635</v>
      </c>
      <c r="J16" s="24">
        <v>574032.92759142</v>
      </c>
      <c r="K16" s="24">
        <v>605461.2902437053</v>
      </c>
      <c r="L16" s="25"/>
      <c r="M16" s="25">
        <v>596705.4213107637</v>
      </c>
      <c r="N16" s="25">
        <v>642516.5216329265</v>
      </c>
      <c r="O16" s="25">
        <v>622624.9945155974</v>
      </c>
      <c r="P16" s="25">
        <v>655865.0976766528</v>
      </c>
      <c r="AF16" s="26"/>
      <c r="AG16" s="26"/>
      <c r="AH16" s="26"/>
      <c r="AI16" s="26"/>
      <c r="AJ16" s="26"/>
      <c r="AK16" s="26"/>
      <c r="AL16" s="26"/>
    </row>
    <row r="17" spans="2:38" s="5" customFormat="1" ht="12.75">
      <c r="B17" s="22" t="s">
        <v>10</v>
      </c>
      <c r="C17" s="24">
        <v>1313635.3301542364</v>
      </c>
      <c r="D17" s="24">
        <v>1426977.6551501493</v>
      </c>
      <c r="E17" s="24">
        <v>1396597.7073915852</v>
      </c>
      <c r="F17" s="24">
        <v>1331103.411269239</v>
      </c>
      <c r="G17" s="25"/>
      <c r="H17" s="24">
        <v>1336315.1033730228</v>
      </c>
      <c r="I17" s="24">
        <v>1484006.2763181464</v>
      </c>
      <c r="J17" s="24">
        <v>1484489.9946671652</v>
      </c>
      <c r="K17" s="24">
        <v>1422255.7925556183</v>
      </c>
      <c r="L17" s="25"/>
      <c r="M17" s="25">
        <v>1379553.7745749508</v>
      </c>
      <c r="N17" s="25">
        <v>1444265.313124121</v>
      </c>
      <c r="O17" s="25">
        <v>1462878.5844433794</v>
      </c>
      <c r="P17" s="25">
        <v>1308685.5679436882</v>
      </c>
      <c r="AF17" s="26"/>
      <c r="AG17" s="26"/>
      <c r="AH17" s="26"/>
      <c r="AI17" s="26"/>
      <c r="AJ17" s="26"/>
      <c r="AK17" s="26"/>
      <c r="AL17" s="26"/>
    </row>
    <row r="18" spans="2:38" s="5" customFormat="1" ht="12.75">
      <c r="B18" s="22" t="s">
        <v>11</v>
      </c>
      <c r="C18" s="24">
        <v>227425.82014981765</v>
      </c>
      <c r="D18" s="24">
        <v>226616.42890125138</v>
      </c>
      <c r="E18" s="24">
        <v>218139.73126751056</v>
      </c>
      <c r="F18" s="24">
        <v>217194.22409645334</v>
      </c>
      <c r="G18" s="25"/>
      <c r="H18" s="24">
        <v>214343.9478087344</v>
      </c>
      <c r="I18" s="24">
        <v>227424.662624335</v>
      </c>
      <c r="J18" s="24">
        <v>258584.04710956194</v>
      </c>
      <c r="K18" s="24">
        <v>262642.3424573685</v>
      </c>
      <c r="L18" s="25"/>
      <c r="M18" s="25">
        <v>275698.5763608908</v>
      </c>
      <c r="N18" s="25">
        <v>259789.75178130707</v>
      </c>
      <c r="O18" s="25">
        <v>241665.90733500037</v>
      </c>
      <c r="P18" s="25">
        <v>228328.05242527666</v>
      </c>
      <c r="AF18" s="26"/>
      <c r="AG18" s="26"/>
      <c r="AH18" s="26"/>
      <c r="AI18" s="26"/>
      <c r="AJ18" s="26"/>
      <c r="AK18" s="26"/>
      <c r="AL18" s="26"/>
    </row>
    <row r="19" spans="2:38" s="5" customFormat="1" ht="12.75">
      <c r="B19" s="22" t="s">
        <v>12</v>
      </c>
      <c r="C19" s="24">
        <v>733649.7850352889</v>
      </c>
      <c r="D19" s="24">
        <v>739899.3250152133</v>
      </c>
      <c r="E19" s="24">
        <v>720709.4168611851</v>
      </c>
      <c r="F19" s="24">
        <v>717469.0562429526</v>
      </c>
      <c r="G19" s="25"/>
      <c r="H19" s="24">
        <v>765590.7173883051</v>
      </c>
      <c r="I19" s="24">
        <v>763033.3248313444</v>
      </c>
      <c r="J19" s="24">
        <v>771483.9557901889</v>
      </c>
      <c r="K19" s="24">
        <v>794134.7382384101</v>
      </c>
      <c r="L19" s="25"/>
      <c r="M19" s="25">
        <v>759846.8582588637</v>
      </c>
      <c r="N19" s="25">
        <v>834635.807631305</v>
      </c>
      <c r="O19" s="25">
        <v>775910.0364133652</v>
      </c>
      <c r="P19" s="25">
        <v>781883.4541364659</v>
      </c>
      <c r="AF19" s="26"/>
      <c r="AG19" s="26"/>
      <c r="AH19" s="26"/>
      <c r="AI19" s="26"/>
      <c r="AJ19" s="26"/>
      <c r="AK19" s="26"/>
      <c r="AL19" s="26"/>
    </row>
    <row r="20" spans="2:38" s="5" customFormat="1" ht="12.75">
      <c r="B20" s="22" t="s">
        <v>13</v>
      </c>
      <c r="C20" s="24">
        <v>907128.4006228988</v>
      </c>
      <c r="D20" s="24">
        <v>878013.2903778836</v>
      </c>
      <c r="E20" s="24">
        <v>816419.2794097323</v>
      </c>
      <c r="F20" s="24">
        <v>875611.9733326756</v>
      </c>
      <c r="G20" s="25"/>
      <c r="H20" s="24">
        <v>953941.3028200639</v>
      </c>
      <c r="I20" s="24">
        <v>893842.9642085384</v>
      </c>
      <c r="J20" s="24">
        <v>907476.8200345207</v>
      </c>
      <c r="K20" s="24">
        <v>984611.0939753231</v>
      </c>
      <c r="L20" s="25"/>
      <c r="M20" s="25">
        <v>1027256.1370221523</v>
      </c>
      <c r="N20" s="25">
        <v>977507.8135589812</v>
      </c>
      <c r="O20" s="25">
        <v>922358.8525702113</v>
      </c>
      <c r="P20" s="25">
        <v>945433.3053576549</v>
      </c>
      <c r="AF20" s="26"/>
      <c r="AG20" s="26"/>
      <c r="AH20" s="26"/>
      <c r="AI20" s="26"/>
      <c r="AJ20" s="26"/>
      <c r="AK20" s="26"/>
      <c r="AL20" s="26"/>
    </row>
    <row r="21" spans="2:38" s="5" customFormat="1" ht="12.75">
      <c r="B21" s="22" t="s">
        <v>14</v>
      </c>
      <c r="C21" s="24">
        <v>499147.25298207137</v>
      </c>
      <c r="D21" s="24">
        <v>485377.52201686514</v>
      </c>
      <c r="E21" s="24">
        <v>486557.14679242607</v>
      </c>
      <c r="F21" s="24">
        <v>533073.7987572771</v>
      </c>
      <c r="G21" s="25"/>
      <c r="H21" s="24">
        <v>544891.9902802121</v>
      </c>
      <c r="I21" s="24">
        <v>528299.1650001968</v>
      </c>
      <c r="J21" s="24">
        <v>557532.7898767208</v>
      </c>
      <c r="K21" s="24">
        <v>591306.7093039297</v>
      </c>
      <c r="L21" s="25"/>
      <c r="M21" s="25">
        <v>592434.8591776252</v>
      </c>
      <c r="N21" s="25">
        <v>582588.0687300713</v>
      </c>
      <c r="O21" s="25">
        <v>588014.533458767</v>
      </c>
      <c r="P21" s="25">
        <v>606528.6796085363</v>
      </c>
      <c r="AF21" s="26"/>
      <c r="AG21" s="26"/>
      <c r="AH21" s="26"/>
      <c r="AI21" s="26"/>
      <c r="AJ21" s="26"/>
      <c r="AK21" s="26"/>
      <c r="AL21" s="26"/>
    </row>
    <row r="22" spans="2:38" s="5" customFormat="1" ht="12.75">
      <c r="B22" s="22" t="s">
        <v>28</v>
      </c>
      <c r="C22" s="24">
        <v>941651.9169792514</v>
      </c>
      <c r="D22" s="24">
        <v>948550.2814110704</v>
      </c>
      <c r="E22" s="24">
        <v>922366.9075769363</v>
      </c>
      <c r="F22" s="24">
        <v>973243.3584446716</v>
      </c>
      <c r="G22" s="25"/>
      <c r="H22" s="24">
        <v>988365.6237619305</v>
      </c>
      <c r="I22" s="24">
        <v>996178.0423049135</v>
      </c>
      <c r="J22" s="24">
        <v>1005303.5048076406</v>
      </c>
      <c r="K22" s="24">
        <v>1064626.5088402906</v>
      </c>
      <c r="L22" s="25"/>
      <c r="M22" s="25">
        <v>1055764.9333873559</v>
      </c>
      <c r="N22" s="25">
        <v>1098661.412024205</v>
      </c>
      <c r="O22" s="25">
        <v>1058141.952731272</v>
      </c>
      <c r="P22" s="25">
        <v>1083823.7762940684</v>
      </c>
      <c r="AF22" s="26"/>
      <c r="AG22" s="26"/>
      <c r="AH22" s="26"/>
      <c r="AI22" s="26"/>
      <c r="AJ22" s="26"/>
      <c r="AK22" s="26"/>
      <c r="AL22" s="26"/>
    </row>
    <row r="23" spans="2:38" s="5" customFormat="1" ht="12.75">
      <c r="B23" s="22" t="s">
        <v>15</v>
      </c>
      <c r="C23" s="24">
        <v>585565.301</v>
      </c>
      <c r="D23" s="24">
        <v>587373.0653</v>
      </c>
      <c r="E23" s="24">
        <v>588918.4347000001</v>
      </c>
      <c r="F23" s="24">
        <v>590728.199</v>
      </c>
      <c r="G23" s="25"/>
      <c r="H23" s="24">
        <v>606825.58</v>
      </c>
      <c r="I23" s="24">
        <v>609238.2320000001</v>
      </c>
      <c r="J23" s="24">
        <v>612188.14</v>
      </c>
      <c r="K23" s="24">
        <v>615135.048</v>
      </c>
      <c r="L23" s="25"/>
      <c r="M23" s="25">
        <v>626651.0482999998</v>
      </c>
      <c r="N23" s="25">
        <v>629978.8599</v>
      </c>
      <c r="O23" s="25">
        <v>633859.6401</v>
      </c>
      <c r="P23" s="25">
        <v>637187.4517000001</v>
      </c>
      <c r="AF23" s="26"/>
      <c r="AG23" s="26"/>
      <c r="AH23" s="26"/>
      <c r="AI23" s="26"/>
      <c r="AJ23" s="26"/>
      <c r="AK23" s="26"/>
      <c r="AL23" s="26"/>
    </row>
    <row r="24" spans="2:38" s="5" customFormat="1" ht="12.75">
      <c r="B24" s="22" t="s">
        <v>16</v>
      </c>
      <c r="C24" s="24">
        <v>655803.2313889663</v>
      </c>
      <c r="D24" s="24">
        <v>861061.0554819221</v>
      </c>
      <c r="E24" s="24">
        <v>896075.1605989658</v>
      </c>
      <c r="F24" s="24">
        <v>899977.6800981327</v>
      </c>
      <c r="G24" s="25"/>
      <c r="H24" s="24">
        <v>701755.45413223</v>
      </c>
      <c r="I24" s="24">
        <v>908201.9769257567</v>
      </c>
      <c r="J24" s="24">
        <v>954280.0592389166</v>
      </c>
      <c r="K24" s="24">
        <v>950944.1769303952</v>
      </c>
      <c r="L24" s="25"/>
      <c r="M24" s="25">
        <v>721734.9397812476</v>
      </c>
      <c r="N24" s="25">
        <v>952045.987572308</v>
      </c>
      <c r="O24" s="25">
        <v>999621.5405616004</v>
      </c>
      <c r="P24" s="25">
        <v>952794.3527008436</v>
      </c>
      <c r="AF24" s="26"/>
      <c r="AG24" s="26"/>
      <c r="AH24" s="26"/>
      <c r="AI24" s="26"/>
      <c r="AJ24" s="26"/>
      <c r="AK24" s="26"/>
      <c r="AL24" s="26"/>
    </row>
    <row r="25" spans="2:38" s="5" customFormat="1" ht="12.75">
      <c r="B25" s="22" t="s">
        <v>17</v>
      </c>
      <c r="C25" s="24">
        <v>312470.14898551756</v>
      </c>
      <c r="D25" s="24">
        <v>314221.08231434086</v>
      </c>
      <c r="E25" s="24">
        <v>315020.899587536</v>
      </c>
      <c r="F25" s="24">
        <v>315890.08572885126</v>
      </c>
      <c r="G25" s="25"/>
      <c r="H25" s="24">
        <v>316797.61348811525</v>
      </c>
      <c r="I25" s="24">
        <v>318810.7298041636</v>
      </c>
      <c r="J25" s="24">
        <v>319708.820655279</v>
      </c>
      <c r="K25" s="24">
        <v>320771.8360524422</v>
      </c>
      <c r="L25" s="25"/>
      <c r="M25" s="25">
        <v>321650.7722263703</v>
      </c>
      <c r="N25" s="25">
        <v>322465.07521011436</v>
      </c>
      <c r="O25" s="25">
        <v>324833.95881474146</v>
      </c>
      <c r="P25" s="25">
        <v>326407.5612301788</v>
      </c>
      <c r="AF25" s="26"/>
      <c r="AG25" s="26"/>
      <c r="AH25" s="26"/>
      <c r="AI25" s="26"/>
      <c r="AJ25" s="26"/>
      <c r="AK25" s="26"/>
      <c r="AL25" s="26"/>
    </row>
    <row r="26" spans="2:38" s="5" customFormat="1" ht="12.75">
      <c r="B26" s="27"/>
      <c r="C26" s="24"/>
      <c r="D26" s="24"/>
      <c r="E26" s="24"/>
      <c r="F26" s="24"/>
      <c r="G26" s="25"/>
      <c r="H26" s="24"/>
      <c r="I26" s="24"/>
      <c r="J26" s="24"/>
      <c r="K26" s="24"/>
      <c r="L26" s="25"/>
      <c r="M26" s="25"/>
      <c r="N26" s="25"/>
      <c r="O26" s="25"/>
      <c r="P26" s="25"/>
      <c r="AF26" s="26"/>
      <c r="AG26" s="26"/>
      <c r="AH26" s="26"/>
      <c r="AI26" s="26"/>
      <c r="AJ26" s="26"/>
      <c r="AK26" s="26"/>
      <c r="AL26" s="26"/>
    </row>
    <row r="27" spans="2:38" s="5" customFormat="1" ht="12.75">
      <c r="B27" s="27" t="s">
        <v>18</v>
      </c>
      <c r="C27" s="28">
        <f>+SUM(C14:C25)</f>
        <v>7318863.253486819</v>
      </c>
      <c r="D27" s="28">
        <f aca="true" t="shared" si="0" ref="D27:P27">+SUM(D14:D25)</f>
        <v>7551566.333730454</v>
      </c>
      <c r="E27" s="28">
        <f t="shared" si="0"/>
        <v>7115866.61181893</v>
      </c>
      <c r="F27" s="28">
        <f t="shared" si="0"/>
        <v>7269232.714784016</v>
      </c>
      <c r="G27" s="29"/>
      <c r="H27" s="28">
        <f t="shared" si="0"/>
        <v>7646809.082516823</v>
      </c>
      <c r="I27" s="28">
        <f t="shared" si="0"/>
        <v>7905501.793736122</v>
      </c>
      <c r="J27" s="28">
        <f t="shared" si="0"/>
        <v>7681725.022683565</v>
      </c>
      <c r="K27" s="28">
        <f t="shared" si="0"/>
        <v>7891256.130218848</v>
      </c>
      <c r="L27" s="29"/>
      <c r="M27" s="28">
        <f t="shared" si="0"/>
        <v>8044699.53464117</v>
      </c>
      <c r="N27" s="28">
        <f t="shared" si="0"/>
        <v>8343110.730045129</v>
      </c>
      <c r="O27" s="28">
        <f t="shared" si="0"/>
        <v>7873437.598454412</v>
      </c>
      <c r="P27" s="28">
        <f t="shared" si="0"/>
        <v>7803356.557947848</v>
      </c>
      <c r="AF27" s="26"/>
      <c r="AG27" s="26"/>
      <c r="AH27" s="26"/>
      <c r="AI27" s="26"/>
      <c r="AJ27" s="26"/>
      <c r="AK27" s="26"/>
      <c r="AL27" s="26"/>
    </row>
    <row r="28" spans="2:38" s="5" customFormat="1" ht="12.75">
      <c r="B28" s="22"/>
      <c r="C28" s="28"/>
      <c r="D28" s="28"/>
      <c r="E28" s="28"/>
      <c r="F28" s="29"/>
      <c r="G28" s="25"/>
      <c r="H28" s="28"/>
      <c r="I28" s="28"/>
      <c r="J28" s="28"/>
      <c r="K28" s="29"/>
      <c r="L28" s="25"/>
      <c r="M28" s="28"/>
      <c r="N28" s="28"/>
      <c r="O28" s="28"/>
      <c r="P28" s="29"/>
      <c r="AF28" s="26"/>
      <c r="AG28" s="26"/>
      <c r="AH28" s="26"/>
      <c r="AI28" s="26"/>
      <c r="AJ28" s="26"/>
      <c r="AK28" s="26"/>
      <c r="AL28" s="26"/>
    </row>
    <row r="29" spans="2:38" s="5" customFormat="1" ht="12.75">
      <c r="B29" s="22" t="s">
        <v>19</v>
      </c>
      <c r="C29" s="24">
        <v>256812.822903871</v>
      </c>
      <c r="D29" s="24">
        <v>252482.61772856914</v>
      </c>
      <c r="E29" s="24">
        <v>248114.50085960003</v>
      </c>
      <c r="F29" s="24">
        <v>258034.05850796</v>
      </c>
      <c r="G29" s="25"/>
      <c r="H29" s="24">
        <v>270960.60514342913</v>
      </c>
      <c r="I29" s="24">
        <v>273011.6434642776</v>
      </c>
      <c r="J29" s="24">
        <v>265360.10017634905</v>
      </c>
      <c r="K29" s="24">
        <v>281018.65121594426</v>
      </c>
      <c r="L29" s="25"/>
      <c r="M29" s="25">
        <v>279309.569166669</v>
      </c>
      <c r="N29" s="25">
        <v>301193.81982557365</v>
      </c>
      <c r="O29" s="25">
        <v>277921.06958417123</v>
      </c>
      <c r="P29" s="25">
        <v>273359.5414235862</v>
      </c>
      <c r="AF29" s="26"/>
      <c r="AG29" s="26"/>
      <c r="AH29" s="26"/>
      <c r="AI29" s="26"/>
      <c r="AJ29" s="26"/>
      <c r="AK29" s="26"/>
      <c r="AL29" s="26"/>
    </row>
    <row r="30" spans="2:38" s="5" customFormat="1" ht="12.75">
      <c r="B30" s="18" t="s">
        <v>20</v>
      </c>
      <c r="C30" s="24">
        <v>582645.9898407737</v>
      </c>
      <c r="D30" s="24">
        <v>573600.9457022453</v>
      </c>
      <c r="E30" s="24">
        <v>563528.3034317722</v>
      </c>
      <c r="F30" s="24">
        <v>589715.3683792519</v>
      </c>
      <c r="G30" s="25"/>
      <c r="H30" s="24">
        <v>596174.073932287</v>
      </c>
      <c r="I30" s="24">
        <v>615088.6573113808</v>
      </c>
      <c r="J30" s="24">
        <v>622356.6616529702</v>
      </c>
      <c r="K30" s="24">
        <v>656722.0071982992</v>
      </c>
      <c r="L30" s="25"/>
      <c r="M30" s="25">
        <v>674656.4567131327</v>
      </c>
      <c r="N30" s="25">
        <v>659867.3214839812</v>
      </c>
      <c r="O30" s="25">
        <v>655885.6074549248</v>
      </c>
      <c r="P30" s="25">
        <v>622936.381366804</v>
      </c>
      <c r="AF30" s="26"/>
      <c r="AG30" s="26"/>
      <c r="AH30" s="26"/>
      <c r="AI30" s="26"/>
      <c r="AJ30" s="26"/>
      <c r="AK30" s="26"/>
      <c r="AL30" s="26"/>
    </row>
    <row r="31" spans="2:38" s="5" customFormat="1" ht="12.75">
      <c r="B31" s="18" t="s">
        <v>21</v>
      </c>
      <c r="C31" s="24">
        <v>160237.18240478175</v>
      </c>
      <c r="D31" s="24">
        <v>166087.31517713313</v>
      </c>
      <c r="E31" s="24">
        <v>173384.9618310426</v>
      </c>
      <c r="F31" s="24">
        <v>188003.54058935482</v>
      </c>
      <c r="G31" s="25"/>
      <c r="H31" s="24">
        <v>169411.83994402157</v>
      </c>
      <c r="I31" s="24">
        <v>183845.109435272</v>
      </c>
      <c r="J31" s="24">
        <v>199919.66044810246</v>
      </c>
      <c r="K31" s="24">
        <v>222234.43393030867</v>
      </c>
      <c r="L31" s="25"/>
      <c r="M31" s="25">
        <v>218028.3207473866</v>
      </c>
      <c r="N31" s="25">
        <v>209179.74784913892</v>
      </c>
      <c r="O31" s="25">
        <v>217458.5637817235</v>
      </c>
      <c r="P31" s="25">
        <v>185764.70816754724</v>
      </c>
      <c r="AF31" s="26"/>
      <c r="AG31" s="26"/>
      <c r="AH31" s="26"/>
      <c r="AI31" s="26"/>
      <c r="AJ31" s="26"/>
      <c r="AK31" s="26"/>
      <c r="AL31" s="26"/>
    </row>
    <row r="32" spans="2:38" s="5" customFormat="1" ht="12.75">
      <c r="B32" s="27"/>
      <c r="C32" s="30"/>
      <c r="D32" s="30"/>
      <c r="E32" s="30"/>
      <c r="F32" s="31"/>
      <c r="G32" s="25"/>
      <c r="H32" s="24"/>
      <c r="I32" s="24"/>
      <c r="J32" s="24"/>
      <c r="K32" s="24"/>
      <c r="L32" s="25"/>
      <c r="M32" s="30"/>
      <c r="N32" s="30"/>
      <c r="O32" s="30"/>
      <c r="P32" s="31"/>
      <c r="AF32" s="26"/>
      <c r="AG32" s="26"/>
      <c r="AH32" s="26"/>
      <c r="AI32" s="26"/>
      <c r="AJ32" s="26"/>
      <c r="AK32" s="26"/>
      <c r="AL32" s="26"/>
    </row>
    <row r="33" spans="2:38" s="5" customFormat="1" ht="12.75">
      <c r="B33" s="27"/>
      <c r="C33" s="28"/>
      <c r="D33" s="28"/>
      <c r="E33" s="28"/>
      <c r="F33" s="29"/>
      <c r="G33" s="25"/>
      <c r="H33" s="28"/>
      <c r="I33" s="28"/>
      <c r="J33" s="28"/>
      <c r="K33" s="29"/>
      <c r="L33" s="25"/>
      <c r="M33" s="28"/>
      <c r="N33" s="28"/>
      <c r="O33" s="28"/>
      <c r="P33" s="29"/>
      <c r="AF33" s="26"/>
      <c r="AG33" s="26"/>
      <c r="AH33" s="26"/>
      <c r="AI33" s="26"/>
      <c r="AJ33" s="26"/>
      <c r="AK33" s="26"/>
      <c r="AL33" s="26"/>
    </row>
    <row r="34" spans="2:38" s="5" customFormat="1" ht="12.75">
      <c r="B34" s="27" t="s">
        <v>22</v>
      </c>
      <c r="C34" s="28">
        <f>+C27-C29+C30+C31</f>
        <v>7804933.602828504</v>
      </c>
      <c r="D34" s="28">
        <f>+D27-D29+D30+D31</f>
        <v>8038771.976881263</v>
      </c>
      <c r="E34" s="28">
        <f>+E27-E29+E30+E31</f>
        <v>7604665.376222145</v>
      </c>
      <c r="F34" s="28">
        <f>+F27-F29+F30+F31</f>
        <v>7788917.565244663</v>
      </c>
      <c r="G34" s="29"/>
      <c r="H34" s="28">
        <f>+H27-H29+H30+H31</f>
        <v>8141434.391249703</v>
      </c>
      <c r="I34" s="28">
        <f>+I27-I29+I30+I31</f>
        <v>8431423.917018497</v>
      </c>
      <c r="J34" s="28">
        <f>+J27-J29+J30+J31</f>
        <v>8238641.244608288</v>
      </c>
      <c r="K34" s="28">
        <f>+K27-K29+K30+K31</f>
        <v>8489193.920131512</v>
      </c>
      <c r="L34" s="29"/>
      <c r="M34" s="28">
        <f>+M27-M29+M30+M31</f>
        <v>8658074.74293502</v>
      </c>
      <c r="N34" s="28">
        <f>+N27-N29+N30+N31</f>
        <v>8910963.979552675</v>
      </c>
      <c r="O34" s="28">
        <f>+O27-O29+O30+O31</f>
        <v>8468860.700106889</v>
      </c>
      <c r="P34" s="28">
        <f>+P27-P29+P30+P31</f>
        <v>8338698.106058613</v>
      </c>
      <c r="AF34" s="26"/>
      <c r="AG34" s="26"/>
      <c r="AH34" s="26"/>
      <c r="AI34" s="26"/>
      <c r="AJ34" s="26"/>
      <c r="AK34" s="26"/>
      <c r="AL34" s="26"/>
    </row>
    <row r="35" spans="2:16" s="5" customFormat="1" ht="10.5">
      <c r="B35" s="32"/>
      <c r="C35" s="33"/>
      <c r="D35" s="33"/>
      <c r="E35" s="33"/>
      <c r="F35" s="34"/>
      <c r="G35" s="34"/>
      <c r="H35" s="34"/>
      <c r="I35" s="34"/>
      <c r="J35" s="34"/>
      <c r="K35" s="34"/>
      <c r="L35" s="34"/>
      <c r="M35" s="34"/>
      <c r="N35" s="34"/>
      <c r="O35" s="34"/>
      <c r="P35" s="34"/>
    </row>
    <row r="36" spans="2:16" s="5" customFormat="1" ht="10.5">
      <c r="B36" s="38"/>
      <c r="C36" s="39"/>
      <c r="D36" s="39"/>
      <c r="E36" s="39"/>
      <c r="F36" s="40"/>
      <c r="G36" s="40"/>
      <c r="H36" s="40"/>
      <c r="I36" s="40"/>
      <c r="J36" s="40"/>
      <c r="K36" s="40"/>
      <c r="L36" s="40"/>
      <c r="M36" s="40"/>
      <c r="N36" s="40"/>
      <c r="O36" s="40"/>
      <c r="P36" s="40"/>
    </row>
    <row r="37" spans="2:17" ht="12.75">
      <c r="B37" s="42" t="s">
        <v>23</v>
      </c>
      <c r="Q37" s="5"/>
    </row>
    <row r="38" spans="2:17" ht="12.75">
      <c r="B38" s="43" t="s">
        <v>24</v>
      </c>
      <c r="Q38" s="5"/>
    </row>
    <row r="39" spans="2:17" ht="12.75">
      <c r="B39" s="43"/>
      <c r="Q39" s="5"/>
    </row>
    <row r="40" spans="2:17" ht="12.75">
      <c r="B40" s="43"/>
      <c r="Q40" s="5"/>
    </row>
    <row r="41" spans="2:17" ht="12.75">
      <c r="B41" s="43"/>
      <c r="Q41" s="5"/>
    </row>
    <row r="42" ht="12.75">
      <c r="Q42" s="5"/>
    </row>
    <row r="43" spans="1:17" ht="12.75">
      <c r="A43" s="7"/>
      <c r="B43" s="7" t="s">
        <v>25</v>
      </c>
      <c r="C43" s="4"/>
      <c r="D43" s="4"/>
      <c r="E43" s="4"/>
      <c r="F43" s="4"/>
      <c r="G43" s="4"/>
      <c r="H43" s="37"/>
      <c r="I43" s="4"/>
      <c r="J43" s="4"/>
      <c r="K43" s="4"/>
      <c r="L43" s="4"/>
      <c r="M43" s="4"/>
      <c r="N43" s="4"/>
      <c r="O43" s="4"/>
      <c r="P43" s="44"/>
      <c r="Q43" s="5"/>
    </row>
    <row r="44" spans="1:17" ht="12.75">
      <c r="A44" s="8"/>
      <c r="B44" s="8"/>
      <c r="C44" s="4"/>
      <c r="D44" s="4"/>
      <c r="E44" s="4"/>
      <c r="F44" s="4"/>
      <c r="G44" s="4"/>
      <c r="H44" s="37"/>
      <c r="I44" s="4"/>
      <c r="J44" s="4"/>
      <c r="K44" s="4"/>
      <c r="L44" s="4"/>
      <c r="M44" s="4"/>
      <c r="N44" s="4"/>
      <c r="O44" s="4"/>
      <c r="P44" s="44"/>
      <c r="Q44" s="5"/>
    </row>
    <row r="45" spans="1:17" ht="12.75">
      <c r="A45" s="8"/>
      <c r="B45" s="8" t="s">
        <v>0</v>
      </c>
      <c r="C45" s="4"/>
      <c r="D45" s="4"/>
      <c r="E45" s="4"/>
      <c r="F45" s="4"/>
      <c r="G45" s="4"/>
      <c r="H45" s="37"/>
      <c r="I45" s="4"/>
      <c r="J45" s="4"/>
      <c r="K45" s="4"/>
      <c r="L45" s="4"/>
      <c r="M45" s="4"/>
      <c r="N45" s="4"/>
      <c r="O45" s="4"/>
      <c r="P45" s="44"/>
      <c r="Q45" s="5"/>
    </row>
    <row r="46" spans="1:17" ht="12.75">
      <c r="A46" s="7"/>
      <c r="B46" s="7" t="s">
        <v>1</v>
      </c>
      <c r="C46" s="4"/>
      <c r="D46" s="4"/>
      <c r="E46" s="4"/>
      <c r="F46" s="4"/>
      <c r="G46" s="4"/>
      <c r="H46" s="37"/>
      <c r="I46" s="4"/>
      <c r="J46" s="4"/>
      <c r="K46" s="4"/>
      <c r="L46" s="4"/>
      <c r="M46" s="4"/>
      <c r="N46" s="4"/>
      <c r="O46" s="4"/>
      <c r="P46" s="44"/>
      <c r="Q46" s="5"/>
    </row>
    <row r="47" spans="1:17" ht="12.75">
      <c r="A47" s="8"/>
      <c r="B47" s="8"/>
      <c r="C47" s="2"/>
      <c r="D47" s="2"/>
      <c r="E47" s="2"/>
      <c r="F47" s="2"/>
      <c r="G47" s="2"/>
      <c r="H47" s="2"/>
      <c r="I47" s="2"/>
      <c r="J47" s="2"/>
      <c r="K47" s="2"/>
      <c r="L47" s="2"/>
      <c r="M47" s="2"/>
      <c r="N47" s="2"/>
      <c r="O47" s="2"/>
      <c r="Q47" s="5"/>
    </row>
    <row r="48" spans="2:17" ht="12.75">
      <c r="B48" s="11"/>
      <c r="C48" s="2"/>
      <c r="D48" s="2"/>
      <c r="E48" s="2"/>
      <c r="F48" s="2"/>
      <c r="G48" s="2"/>
      <c r="H48" s="2"/>
      <c r="I48" s="2"/>
      <c r="J48" s="2"/>
      <c r="K48" s="2"/>
      <c r="L48" s="2"/>
      <c r="M48" s="2"/>
      <c r="N48" s="2"/>
      <c r="O48" s="2"/>
      <c r="P48" s="2"/>
      <c r="Q48" s="5"/>
    </row>
    <row r="49" spans="2:17" ht="12.75">
      <c r="B49" s="13"/>
      <c r="C49" s="14"/>
      <c r="D49" s="14"/>
      <c r="E49" s="14"/>
      <c r="F49" s="14"/>
      <c r="G49" s="14"/>
      <c r="H49" s="14"/>
      <c r="I49" s="14"/>
      <c r="J49" s="14"/>
      <c r="K49" s="14"/>
      <c r="L49" s="14"/>
      <c r="M49" s="14"/>
      <c r="N49" s="14"/>
      <c r="O49" s="14"/>
      <c r="P49" s="14"/>
      <c r="Q49" s="5"/>
    </row>
    <row r="50" spans="2:17" ht="12.75">
      <c r="B50" s="15"/>
      <c r="C50" s="193">
        <v>1999</v>
      </c>
      <c r="D50" s="193"/>
      <c r="E50" s="193"/>
      <c r="F50" s="193"/>
      <c r="G50" s="17"/>
      <c r="H50" s="193" t="s">
        <v>26</v>
      </c>
      <c r="I50" s="193"/>
      <c r="J50" s="193"/>
      <c r="K50" s="193"/>
      <c r="L50" s="17"/>
      <c r="M50" s="193" t="s">
        <v>27</v>
      </c>
      <c r="N50" s="193"/>
      <c r="O50" s="193"/>
      <c r="P50" s="193"/>
      <c r="Q50" s="5"/>
    </row>
    <row r="51" spans="2:17" ht="12.75">
      <c r="B51" s="18" t="s">
        <v>2</v>
      </c>
      <c r="C51" s="17"/>
      <c r="D51" s="17"/>
      <c r="E51" s="17"/>
      <c r="F51" s="17"/>
      <c r="G51" s="17"/>
      <c r="H51" s="17"/>
      <c r="I51" s="17"/>
      <c r="J51" s="17"/>
      <c r="K51" s="17"/>
      <c r="L51" s="17"/>
      <c r="M51" s="17"/>
      <c r="N51" s="17"/>
      <c r="O51" s="17"/>
      <c r="P51" s="17"/>
      <c r="Q51" s="5"/>
    </row>
    <row r="52" spans="2:17" ht="12.75">
      <c r="B52" s="15"/>
      <c r="C52" s="19" t="s">
        <v>3</v>
      </c>
      <c r="D52" s="19" t="s">
        <v>4</v>
      </c>
      <c r="E52" s="19" t="s">
        <v>5</v>
      </c>
      <c r="F52" s="19" t="s">
        <v>6</v>
      </c>
      <c r="G52" s="19"/>
      <c r="H52" s="19" t="s">
        <v>3</v>
      </c>
      <c r="I52" s="19" t="s">
        <v>4</v>
      </c>
      <c r="J52" s="19" t="s">
        <v>5</v>
      </c>
      <c r="K52" s="19" t="s">
        <v>6</v>
      </c>
      <c r="L52" s="19"/>
      <c r="M52" s="19" t="s">
        <v>3</v>
      </c>
      <c r="N52" s="19" t="s">
        <v>4</v>
      </c>
      <c r="O52" s="19" t="s">
        <v>5</v>
      </c>
      <c r="P52" s="19" t="s">
        <v>6</v>
      </c>
      <c r="Q52" s="5"/>
    </row>
    <row r="53" spans="2:17" ht="12.75">
      <c r="B53" s="20"/>
      <c r="C53" s="21"/>
      <c r="D53" s="21"/>
      <c r="E53" s="21"/>
      <c r="F53" s="21"/>
      <c r="G53" s="21"/>
      <c r="H53" s="21"/>
      <c r="I53" s="21"/>
      <c r="J53" s="21"/>
      <c r="K53" s="21"/>
      <c r="L53" s="21"/>
      <c r="M53" s="21"/>
      <c r="N53" s="21"/>
      <c r="O53" s="21"/>
      <c r="P53" s="21"/>
      <c r="Q53" s="5"/>
    </row>
    <row r="54" spans="2:17" ht="12.75">
      <c r="B54" s="22"/>
      <c r="C54" s="23"/>
      <c r="D54" s="23"/>
      <c r="E54" s="23"/>
      <c r="F54" s="23"/>
      <c r="G54" s="23"/>
      <c r="H54" s="23"/>
      <c r="I54" s="23"/>
      <c r="J54" s="23"/>
      <c r="K54" s="23"/>
      <c r="L54" s="23"/>
      <c r="M54" s="23"/>
      <c r="N54" s="23"/>
      <c r="O54" s="23"/>
      <c r="P54" s="23"/>
      <c r="Q54" s="5"/>
    </row>
    <row r="55" spans="2:17" ht="12.75">
      <c r="B55" s="22" t="s">
        <v>7</v>
      </c>
      <c r="C55" s="25">
        <v>581876.1695176448</v>
      </c>
      <c r="D55" s="25">
        <v>493324.0287717205</v>
      </c>
      <c r="E55" s="25">
        <v>159569.0780924403</v>
      </c>
      <c r="F55" s="25">
        <v>166726.95472748147</v>
      </c>
      <c r="G55" s="25"/>
      <c r="H55" s="25">
        <v>593016.6879078691</v>
      </c>
      <c r="I55" s="25">
        <v>523175.1184449728</v>
      </c>
      <c r="J55" s="25">
        <v>175643.47844842603</v>
      </c>
      <c r="K55" s="25">
        <v>186323.34235029164</v>
      </c>
      <c r="L55" s="25"/>
      <c r="M55" s="25">
        <v>620720.0361073541</v>
      </c>
      <c r="N55" s="25">
        <v>561596.5615098134</v>
      </c>
      <c r="O55" s="25">
        <v>179850.23914871732</v>
      </c>
      <c r="P55" s="25">
        <v>193297.115526444</v>
      </c>
      <c r="Q55" s="5"/>
    </row>
    <row r="56" spans="2:17" ht="12.75">
      <c r="B56" s="22" t="s">
        <v>8</v>
      </c>
      <c r="C56" s="25">
        <v>119317.45964486539</v>
      </c>
      <c r="D56" s="25">
        <v>85325.67147189044</v>
      </c>
      <c r="E56" s="25">
        <v>78132.95530352043</v>
      </c>
      <c r="F56" s="25">
        <v>136065.17051052448</v>
      </c>
      <c r="G56" s="25"/>
      <c r="H56" s="25">
        <v>128562.93469905268</v>
      </c>
      <c r="I56" s="25">
        <v>84568.80227894377</v>
      </c>
      <c r="J56" s="25">
        <v>111980.19728175995</v>
      </c>
      <c r="K56" s="25">
        <v>144232.39975094085</v>
      </c>
      <c r="L56" s="25"/>
      <c r="M56" s="25">
        <v>139792.1248304843</v>
      </c>
      <c r="N56" s="25">
        <v>91076.36127508288</v>
      </c>
      <c r="O56" s="25">
        <v>118827.42497177135</v>
      </c>
      <c r="P56" s="25">
        <v>153795.68855189288</v>
      </c>
      <c r="Q56" s="5"/>
    </row>
    <row r="57" spans="2:17" ht="12.75">
      <c r="B57" s="22" t="s">
        <v>9</v>
      </c>
      <c r="C57" s="25">
        <v>675631.6180461413</v>
      </c>
      <c r="D57" s="25">
        <v>698487.1746169612</v>
      </c>
      <c r="E57" s="25">
        <v>690442.7812402826</v>
      </c>
      <c r="F57" s="25">
        <v>719785.966153884</v>
      </c>
      <c r="G57" s="25"/>
      <c r="H57" s="25">
        <v>703000.4999866567</v>
      </c>
      <c r="I57" s="25">
        <v>709839.6465079903</v>
      </c>
      <c r="J57" s="25">
        <v>716510.3405771157</v>
      </c>
      <c r="K57" s="25">
        <v>753378.636807283</v>
      </c>
      <c r="L57" s="25"/>
      <c r="M57" s="25">
        <v>750942.5714381388</v>
      </c>
      <c r="N57" s="25">
        <v>762411.2743525155</v>
      </c>
      <c r="O57" s="25">
        <v>768990.8773372462</v>
      </c>
      <c r="P57" s="25">
        <v>778147.075530168</v>
      </c>
      <c r="Q57" s="5"/>
    </row>
    <row r="58" spans="2:17" ht="12.75">
      <c r="B58" s="22" t="s">
        <v>10</v>
      </c>
      <c r="C58" s="25">
        <v>1295873.6792653576</v>
      </c>
      <c r="D58" s="25">
        <v>1401486.1158948739</v>
      </c>
      <c r="E58" s="25">
        <v>1447961.0240321194</v>
      </c>
      <c r="F58" s="25">
        <v>1421404.457601008</v>
      </c>
      <c r="G58" s="25"/>
      <c r="H58" s="25">
        <v>1411649.761319569</v>
      </c>
      <c r="I58" s="25">
        <v>1486700.0256902985</v>
      </c>
      <c r="J58" s="25">
        <v>1475996.3060134016</v>
      </c>
      <c r="K58" s="25">
        <v>1413291.97963771</v>
      </c>
      <c r="L58" s="25"/>
      <c r="M58" s="25">
        <v>1406933.7508170654</v>
      </c>
      <c r="N58" s="25">
        <v>1514692.6392801222</v>
      </c>
      <c r="O58" s="25">
        <v>1473657.8898663155</v>
      </c>
      <c r="P58" s="25">
        <v>1419556.7669019008</v>
      </c>
      <c r="Q58" s="5"/>
    </row>
    <row r="59" spans="2:17" ht="12.75">
      <c r="B59" s="22" t="s">
        <v>11</v>
      </c>
      <c r="C59" s="25">
        <v>228753.15366380897</v>
      </c>
      <c r="D59" s="25">
        <v>204583.84918135495</v>
      </c>
      <c r="E59" s="25">
        <v>236460.1182259373</v>
      </c>
      <c r="F59" s="25">
        <v>287937.7437005283</v>
      </c>
      <c r="G59" s="25"/>
      <c r="H59" s="25">
        <v>242928.6314664351</v>
      </c>
      <c r="I59" s="25">
        <v>235658.5360750872</v>
      </c>
      <c r="J59" s="25">
        <v>260308.48799520353</v>
      </c>
      <c r="K59" s="25">
        <v>284193.8046555838</v>
      </c>
      <c r="L59" s="25"/>
      <c r="M59" s="25">
        <v>250462.90039242047</v>
      </c>
      <c r="N59" s="25">
        <v>252573.6081685212</v>
      </c>
      <c r="O59" s="25">
        <v>260174.09055454584</v>
      </c>
      <c r="P59" s="25">
        <v>270015.6015286223</v>
      </c>
      <c r="Q59" s="5"/>
    </row>
    <row r="60" spans="2:17" ht="12.75">
      <c r="B60" s="22" t="s">
        <v>12</v>
      </c>
      <c r="C60" s="25">
        <v>764065.6900334908</v>
      </c>
      <c r="D60" s="25">
        <v>705366.6609954925</v>
      </c>
      <c r="E60" s="25">
        <v>667025.829252324</v>
      </c>
      <c r="F60" s="25">
        <v>704554.0779561957</v>
      </c>
      <c r="G60" s="25"/>
      <c r="H60" s="25">
        <v>672795.5192926924</v>
      </c>
      <c r="I60" s="25">
        <v>716245.9966369107</v>
      </c>
      <c r="J60" s="25">
        <v>651553.6850528609</v>
      </c>
      <c r="K60" s="25">
        <v>775222.2928914018</v>
      </c>
      <c r="L60" s="25"/>
      <c r="M60" s="25">
        <v>692214.6346630101</v>
      </c>
      <c r="N60" s="25">
        <v>743954.3136256412</v>
      </c>
      <c r="O60" s="25">
        <v>678052.1082279768</v>
      </c>
      <c r="P60" s="25">
        <v>784998.2839430027</v>
      </c>
      <c r="Q60" s="5"/>
    </row>
    <row r="61" spans="2:17" ht="12.75">
      <c r="B61" s="22" t="s">
        <v>13</v>
      </c>
      <c r="C61" s="25">
        <v>978808.3292445112</v>
      </c>
      <c r="D61" s="25">
        <v>893985.7011134289</v>
      </c>
      <c r="E61" s="25">
        <v>878383.5455843766</v>
      </c>
      <c r="F61" s="25">
        <v>949601.1609222912</v>
      </c>
      <c r="G61" s="25"/>
      <c r="H61" s="25">
        <v>1027823.1927172123</v>
      </c>
      <c r="I61" s="25">
        <v>919767.5987749227</v>
      </c>
      <c r="J61" s="25">
        <v>911182.8864549865</v>
      </c>
      <c r="K61" s="25">
        <v>981034.1946425292</v>
      </c>
      <c r="L61" s="25"/>
      <c r="M61" s="25">
        <v>1055143.324556929</v>
      </c>
      <c r="N61" s="25">
        <v>956049.2642329007</v>
      </c>
      <c r="O61" s="25">
        <v>926911.820647272</v>
      </c>
      <c r="P61" s="25">
        <v>995920.4598147456</v>
      </c>
      <c r="Q61" s="5"/>
    </row>
    <row r="62" spans="2:17" ht="12.75">
      <c r="B62" s="22" t="s">
        <v>14</v>
      </c>
      <c r="C62" s="25">
        <v>601596.81531037</v>
      </c>
      <c r="D62" s="25">
        <v>568793.0579327332</v>
      </c>
      <c r="E62" s="25">
        <v>603185.6345358067</v>
      </c>
      <c r="F62" s="25">
        <v>614582.6542340128</v>
      </c>
      <c r="G62" s="25"/>
      <c r="H62" s="25">
        <v>633575.6459010905</v>
      </c>
      <c r="I62" s="25">
        <v>622174.7164528749</v>
      </c>
      <c r="J62" s="25">
        <v>677726.6882383015</v>
      </c>
      <c r="K62" s="25">
        <v>675098.8721040648</v>
      </c>
      <c r="L62" s="25"/>
      <c r="M62" s="25">
        <v>681927.7191565131</v>
      </c>
      <c r="N62" s="25">
        <v>679535.3344874835</v>
      </c>
      <c r="O62" s="25">
        <v>733729.0826827253</v>
      </c>
      <c r="P62" s="25">
        <v>713790.859796857</v>
      </c>
      <c r="Q62" s="5"/>
    </row>
    <row r="63" spans="2:17" ht="12.75">
      <c r="B63" s="22" t="s">
        <v>28</v>
      </c>
      <c r="C63" s="25">
        <v>1087795.2741195485</v>
      </c>
      <c r="D63" s="25">
        <v>1053398.885113263</v>
      </c>
      <c r="E63" s="25">
        <v>1025360.5398551638</v>
      </c>
      <c r="F63" s="25">
        <v>1087360.0227736484</v>
      </c>
      <c r="G63" s="25"/>
      <c r="H63" s="25">
        <v>1127361.1766279703</v>
      </c>
      <c r="I63" s="25">
        <v>1118889.1568223478</v>
      </c>
      <c r="J63" s="25">
        <v>1072535.0101554217</v>
      </c>
      <c r="K63" s="25">
        <v>1124548.0382281968</v>
      </c>
      <c r="L63" s="25"/>
      <c r="M63" s="25">
        <v>1156928.1256804746</v>
      </c>
      <c r="N63" s="25">
        <v>1166753.7471253485</v>
      </c>
      <c r="O63" s="25">
        <v>1106398.0949735846</v>
      </c>
      <c r="P63" s="25">
        <v>1142062.8316201982</v>
      </c>
      <c r="Q63" s="5"/>
    </row>
    <row r="64" spans="2:17" ht="12.75">
      <c r="B64" s="22" t="s">
        <v>15</v>
      </c>
      <c r="C64" s="25">
        <v>643784.5402560874</v>
      </c>
      <c r="D64" s="25">
        <v>648070.6224969075</v>
      </c>
      <c r="E64" s="25">
        <v>653213.9211858916</v>
      </c>
      <c r="F64" s="25">
        <v>657503.0030234193</v>
      </c>
      <c r="G64" s="25"/>
      <c r="H64" s="25">
        <v>657804.3532833306</v>
      </c>
      <c r="I64" s="25">
        <v>662775.9307663552</v>
      </c>
      <c r="J64" s="25">
        <v>669793.3926188321</v>
      </c>
      <c r="K64" s="25">
        <v>674762.9693303825</v>
      </c>
      <c r="L64" s="25"/>
      <c r="M64" s="25">
        <v>671490.3974464082</v>
      </c>
      <c r="N64" s="25">
        <v>677229.3743966491</v>
      </c>
      <c r="O64" s="25">
        <v>685071.9406957197</v>
      </c>
      <c r="P64" s="25">
        <v>690801.8893654933</v>
      </c>
      <c r="Q64" s="5"/>
    </row>
    <row r="65" spans="2:17" ht="12.75">
      <c r="B65" s="22" t="s">
        <v>16</v>
      </c>
      <c r="C65" s="25">
        <v>741571.0071957828</v>
      </c>
      <c r="D65" s="25">
        <v>961644.8035152366</v>
      </c>
      <c r="E65" s="25">
        <v>1004210.4282871049</v>
      </c>
      <c r="F65" s="25">
        <v>989172.4943984197</v>
      </c>
      <c r="G65" s="25"/>
      <c r="H65" s="25">
        <v>759302.074257365</v>
      </c>
      <c r="I65" s="25">
        <v>974852.5603222915</v>
      </c>
      <c r="J65" s="25">
        <v>1049801.0229161533</v>
      </c>
      <c r="K65" s="25">
        <v>1033498.4152950994</v>
      </c>
      <c r="L65" s="25"/>
      <c r="M65" s="25">
        <v>781353.4955513444</v>
      </c>
      <c r="N65" s="25">
        <v>1001235.7992595825</v>
      </c>
      <c r="O65" s="25">
        <v>1082279.3028100752</v>
      </c>
      <c r="P65" s="25">
        <v>1057289.2238493639</v>
      </c>
      <c r="Q65" s="5"/>
    </row>
    <row r="66" spans="2:17" ht="12.75">
      <c r="B66" s="22" t="s">
        <v>17</v>
      </c>
      <c r="C66" s="25">
        <v>326387.38421011926</v>
      </c>
      <c r="D66" s="25">
        <v>326978.8830894031</v>
      </c>
      <c r="E66" s="25">
        <v>329461.0042731534</v>
      </c>
      <c r="F66" s="25">
        <v>331312.77773720946</v>
      </c>
      <c r="G66" s="25"/>
      <c r="H66" s="25">
        <v>331172.39997344586</v>
      </c>
      <c r="I66" s="25">
        <v>331978.85125683685</v>
      </c>
      <c r="J66" s="25">
        <v>334640.11469530716</v>
      </c>
      <c r="K66" s="25">
        <v>336060.9790279926</v>
      </c>
      <c r="L66" s="25"/>
      <c r="M66" s="25">
        <v>337272.36944816686</v>
      </c>
      <c r="N66" s="25">
        <v>337727.55664129916</v>
      </c>
      <c r="O66" s="25">
        <v>340300.702593028</v>
      </c>
      <c r="P66" s="25">
        <v>341947.7580069286</v>
      </c>
      <c r="Q66" s="5"/>
    </row>
    <row r="67" spans="2:17" ht="12.75">
      <c r="B67" s="27"/>
      <c r="C67" s="25"/>
      <c r="D67" s="25"/>
      <c r="E67" s="25"/>
      <c r="F67" s="25"/>
      <c r="G67" s="25"/>
      <c r="H67" s="25"/>
      <c r="I67" s="25"/>
      <c r="J67" s="25"/>
      <c r="K67" s="25"/>
      <c r="L67" s="25"/>
      <c r="M67" s="25"/>
      <c r="N67" s="25"/>
      <c r="O67" s="25"/>
      <c r="P67" s="25"/>
      <c r="Q67" s="5"/>
    </row>
    <row r="68" spans="2:17" ht="12.75">
      <c r="B68" s="27" t="s">
        <v>18</v>
      </c>
      <c r="C68" s="28">
        <v>8045461.120507727</v>
      </c>
      <c r="D68" s="28">
        <v>8041445.454193266</v>
      </c>
      <c r="E68" s="28">
        <v>7773406.859868121</v>
      </c>
      <c r="F68" s="28">
        <v>8066006.483738624</v>
      </c>
      <c r="G68" s="28"/>
      <c r="H68" s="28">
        <v>8288992.877432689</v>
      </c>
      <c r="I68" s="28">
        <v>8386626.940029832</v>
      </c>
      <c r="J68" s="28">
        <v>8107671.61044777</v>
      </c>
      <c r="K68" s="28">
        <v>8381645.924721477</v>
      </c>
      <c r="L68" s="28"/>
      <c r="M68" s="28">
        <v>8545181.45008831</v>
      </c>
      <c r="N68" s="28">
        <v>8744835.834354961</v>
      </c>
      <c r="O68" s="28">
        <v>8354243.574508978</v>
      </c>
      <c r="P68" s="28">
        <v>8541623.554435616</v>
      </c>
      <c r="Q68" s="5"/>
    </row>
    <row r="69" spans="2:17" ht="12.75">
      <c r="B69" s="22"/>
      <c r="C69" s="28"/>
      <c r="D69" s="28"/>
      <c r="E69" s="28"/>
      <c r="F69" s="29"/>
      <c r="G69" s="29"/>
      <c r="H69" s="28"/>
      <c r="I69" s="28"/>
      <c r="J69" s="28"/>
      <c r="K69" s="29"/>
      <c r="L69" s="29"/>
      <c r="M69" s="28"/>
      <c r="N69" s="28"/>
      <c r="O69" s="28"/>
      <c r="P69" s="29"/>
      <c r="Q69" s="5"/>
    </row>
    <row r="70" spans="2:17" ht="12.75">
      <c r="B70" s="22" t="s">
        <v>19</v>
      </c>
      <c r="C70" s="25">
        <v>283539.2175161971</v>
      </c>
      <c r="D70" s="25">
        <v>261950.90131256307</v>
      </c>
      <c r="E70" s="25">
        <v>284192.5954219252</v>
      </c>
      <c r="F70" s="25">
        <v>288360.28574931435</v>
      </c>
      <c r="G70" s="24"/>
      <c r="H70" s="25">
        <v>288816.3153732157</v>
      </c>
      <c r="I70" s="25">
        <v>301048.6517325228</v>
      </c>
      <c r="J70" s="25">
        <v>287264.9939776595</v>
      </c>
      <c r="K70" s="25">
        <v>289029.03891660203</v>
      </c>
      <c r="L70" s="24"/>
      <c r="M70" s="25">
        <v>296298.0351007907</v>
      </c>
      <c r="N70" s="25">
        <v>312694.72610013396</v>
      </c>
      <c r="O70" s="25">
        <v>295430.09015442105</v>
      </c>
      <c r="P70" s="25">
        <v>294389.14864465414</v>
      </c>
      <c r="Q70" s="5"/>
    </row>
    <row r="71" spans="2:17" ht="12.75">
      <c r="B71" s="18" t="s">
        <v>20</v>
      </c>
      <c r="C71" s="25">
        <v>641101.4942506364</v>
      </c>
      <c r="D71" s="25">
        <v>608159.8187522364</v>
      </c>
      <c r="E71" s="25">
        <v>656015.4236882443</v>
      </c>
      <c r="F71" s="25">
        <v>676578.7635067616</v>
      </c>
      <c r="G71" s="24"/>
      <c r="H71" s="25">
        <v>686048.8110599634</v>
      </c>
      <c r="I71" s="25">
        <v>674300.0688449652</v>
      </c>
      <c r="J71" s="25">
        <v>666977.6153653002</v>
      </c>
      <c r="K71" s="25">
        <v>672421.2556546661</v>
      </c>
      <c r="L71" s="24"/>
      <c r="M71" s="25">
        <v>703289.546616808</v>
      </c>
      <c r="N71" s="25">
        <v>695117.0414753675</v>
      </c>
      <c r="O71" s="25">
        <v>685335.6059920588</v>
      </c>
      <c r="P71" s="25">
        <v>702893.5711833113</v>
      </c>
      <c r="Q71" s="5"/>
    </row>
    <row r="72" spans="2:17" ht="12.75">
      <c r="B72" s="18" t="s">
        <v>21</v>
      </c>
      <c r="C72" s="25">
        <v>169413.85258191</v>
      </c>
      <c r="D72" s="25">
        <v>183773.72391475172</v>
      </c>
      <c r="E72" s="25">
        <v>189577.2783122714</v>
      </c>
      <c r="F72" s="25">
        <v>182144.81282584084</v>
      </c>
      <c r="G72" s="24"/>
      <c r="H72" s="25">
        <v>201487.3989617728</v>
      </c>
      <c r="I72" s="25">
        <v>213099.17538897507</v>
      </c>
      <c r="J72" s="25">
        <v>216919.01482767967</v>
      </c>
      <c r="K72" s="25">
        <v>206712.45400288343</v>
      </c>
      <c r="L72" s="24"/>
      <c r="M72" s="25">
        <v>223204.46188914066</v>
      </c>
      <c r="N72" s="25">
        <v>215587.47486952902</v>
      </c>
      <c r="O72" s="25">
        <v>216733.3674593448</v>
      </c>
      <c r="P72" s="25">
        <v>196852.82491497957</v>
      </c>
      <c r="Q72" s="5"/>
    </row>
    <row r="73" spans="2:17" ht="12.75">
      <c r="B73" s="27"/>
      <c r="C73" s="30"/>
      <c r="D73" s="30"/>
      <c r="E73" s="30"/>
      <c r="F73" s="31"/>
      <c r="G73" s="31"/>
      <c r="H73" s="30"/>
      <c r="I73" s="30"/>
      <c r="J73" s="30"/>
      <c r="K73" s="31"/>
      <c r="L73" s="31"/>
      <c r="M73" s="30"/>
      <c r="N73" s="30"/>
      <c r="O73" s="30"/>
      <c r="P73" s="31"/>
      <c r="Q73" s="5"/>
    </row>
    <row r="74" spans="2:17" ht="12.75">
      <c r="B74" s="27"/>
      <c r="C74" s="28"/>
      <c r="D74" s="28"/>
      <c r="E74" s="28"/>
      <c r="F74" s="28"/>
      <c r="G74" s="29"/>
      <c r="H74" s="28"/>
      <c r="I74" s="28"/>
      <c r="J74" s="28"/>
      <c r="K74" s="28"/>
      <c r="L74" s="28"/>
      <c r="M74" s="28"/>
      <c r="N74" s="28"/>
      <c r="O74" s="28"/>
      <c r="P74" s="28"/>
      <c r="Q74" s="5"/>
    </row>
    <row r="75" spans="2:17" ht="12.75">
      <c r="B75" s="27" t="s">
        <v>22</v>
      </c>
      <c r="C75" s="28">
        <v>8572437.249824077</v>
      </c>
      <c r="D75" s="28">
        <v>8571428.095547691</v>
      </c>
      <c r="E75" s="28">
        <v>8334806.966446712</v>
      </c>
      <c r="F75" s="28">
        <v>8636369.77432191</v>
      </c>
      <c r="G75" s="28"/>
      <c r="H75" s="28">
        <v>8887712.77208121</v>
      </c>
      <c r="I75" s="28">
        <v>8972977.532531248</v>
      </c>
      <c r="J75" s="28">
        <v>8704303.24666309</v>
      </c>
      <c r="K75" s="28">
        <v>8971750.595462425</v>
      </c>
      <c r="L75" s="28"/>
      <c r="M75" s="28">
        <v>9175377.423493467</v>
      </c>
      <c r="N75" s="28">
        <v>9342845.624599723</v>
      </c>
      <c r="O75" s="28">
        <v>8960882.457805961</v>
      </c>
      <c r="P75" s="28">
        <v>9146980.801889252</v>
      </c>
      <c r="Q75" s="5"/>
    </row>
    <row r="76" spans="2:17" ht="12.75">
      <c r="B76" s="32"/>
      <c r="C76" s="35"/>
      <c r="D76" s="35"/>
      <c r="E76" s="35"/>
      <c r="F76" s="35"/>
      <c r="G76" s="35"/>
      <c r="H76" s="35"/>
      <c r="I76" s="35"/>
      <c r="J76" s="35"/>
      <c r="K76" s="35"/>
      <c r="L76" s="35"/>
      <c r="M76" s="35"/>
      <c r="N76" s="35"/>
      <c r="O76" s="35"/>
      <c r="P76" s="35"/>
      <c r="Q76" s="5"/>
    </row>
    <row r="77" spans="2:17" ht="12.75">
      <c r="B77" s="38"/>
      <c r="C77" s="41"/>
      <c r="D77" s="41"/>
      <c r="E77" s="41"/>
      <c r="F77" s="41"/>
      <c r="G77" s="41"/>
      <c r="H77" s="41"/>
      <c r="I77" s="41"/>
      <c r="J77" s="41"/>
      <c r="K77" s="41"/>
      <c r="L77" s="41"/>
      <c r="M77" s="41"/>
      <c r="N77" s="41"/>
      <c r="O77" s="41"/>
      <c r="P77" s="41"/>
      <c r="Q77" s="5"/>
    </row>
    <row r="78" spans="2:17" ht="12.75">
      <c r="B78" s="42" t="s">
        <v>23</v>
      </c>
      <c r="Q78" s="5"/>
    </row>
    <row r="79" spans="2:17" ht="12.75">
      <c r="B79" s="43" t="s">
        <v>24</v>
      </c>
      <c r="Q79" s="5"/>
    </row>
    <row r="80" spans="2:17" ht="12.75">
      <c r="B80" s="43" t="s">
        <v>29</v>
      </c>
      <c r="Q80" s="5"/>
    </row>
    <row r="81" spans="2:17" ht="12.75">
      <c r="B81" s="43" t="s">
        <v>32</v>
      </c>
      <c r="Q81" s="5"/>
    </row>
    <row r="82" ht="12.75">
      <c r="Q82" s="5"/>
    </row>
    <row r="83" ht="12.75">
      <c r="Q83" s="5"/>
    </row>
    <row r="84" spans="2:17" ht="12.75">
      <c r="B84" s="7" t="s">
        <v>25</v>
      </c>
      <c r="C84" s="44"/>
      <c r="D84" s="44"/>
      <c r="E84" s="44"/>
      <c r="F84" s="44"/>
      <c r="Q84" s="5"/>
    </row>
    <row r="85" spans="2:17" ht="12.75">
      <c r="B85" s="8"/>
      <c r="C85" s="44"/>
      <c r="D85" s="44"/>
      <c r="E85" s="44"/>
      <c r="F85" s="44"/>
      <c r="Q85" s="5"/>
    </row>
    <row r="86" spans="2:17" ht="12.75">
      <c r="B86" s="8" t="s">
        <v>0</v>
      </c>
      <c r="C86" s="44"/>
      <c r="D86" s="44"/>
      <c r="E86" s="44"/>
      <c r="F86" s="44"/>
      <c r="Q86" s="5"/>
    </row>
    <row r="87" spans="2:17" ht="12.75">
      <c r="B87" s="7" t="s">
        <v>1</v>
      </c>
      <c r="C87" s="44"/>
      <c r="D87" s="44"/>
      <c r="E87" s="44"/>
      <c r="F87" s="44"/>
      <c r="Q87" s="5"/>
    </row>
    <row r="88" spans="2:17" ht="12.75">
      <c r="B88" s="8"/>
      <c r="Q88" s="5"/>
    </row>
    <row r="89" spans="2:17" ht="12.75">
      <c r="B89" s="11"/>
      <c r="Q89" s="5"/>
    </row>
    <row r="90" spans="2:17" ht="12.75">
      <c r="B90" s="13"/>
      <c r="C90" s="14"/>
      <c r="D90" s="14"/>
      <c r="E90" s="14"/>
      <c r="F90" s="14"/>
      <c r="Q90" s="5"/>
    </row>
    <row r="91" spans="2:17" ht="12.75">
      <c r="B91" s="15"/>
      <c r="C91" s="193" t="s">
        <v>30</v>
      </c>
      <c r="D91" s="193"/>
      <c r="E91" s="193"/>
      <c r="F91" s="193"/>
      <c r="Q91" s="5"/>
    </row>
    <row r="92" spans="2:17" ht="12.75">
      <c r="B92" s="18" t="s">
        <v>2</v>
      </c>
      <c r="C92" s="17"/>
      <c r="D92" s="17"/>
      <c r="E92" s="17"/>
      <c r="F92" s="17"/>
      <c r="Q92" s="5"/>
    </row>
    <row r="93" spans="2:6" ht="12.75">
      <c r="B93" s="15"/>
      <c r="C93" s="19" t="s">
        <v>3</v>
      </c>
      <c r="D93" s="19" t="s">
        <v>4</v>
      </c>
      <c r="E93" s="19" t="s">
        <v>5</v>
      </c>
      <c r="F93" s="19" t="s">
        <v>6</v>
      </c>
    </row>
    <row r="94" spans="2:6" ht="12.75">
      <c r="B94" s="20"/>
      <c r="C94" s="21"/>
      <c r="D94" s="21"/>
      <c r="E94" s="21"/>
      <c r="F94" s="21"/>
    </row>
    <row r="95" spans="2:6" ht="12.75">
      <c r="B95" s="22"/>
      <c r="C95" s="23"/>
      <c r="D95" s="23"/>
      <c r="E95" s="23"/>
      <c r="F95" s="23"/>
    </row>
    <row r="96" spans="2:6" ht="12.75">
      <c r="B96" s="22" t="s">
        <v>7</v>
      </c>
      <c r="C96" s="25">
        <v>636477.8917503629</v>
      </c>
      <c r="D96" s="25">
        <v>582084.8669901856</v>
      </c>
      <c r="E96" s="25">
        <v>193807.03299209676</v>
      </c>
      <c r="F96" s="25">
        <v>207775.52076376547</v>
      </c>
    </row>
    <row r="97" spans="2:6" ht="12.75">
      <c r="B97" s="22" t="s">
        <v>8</v>
      </c>
      <c r="C97" s="25">
        <v>154283.92479082613</v>
      </c>
      <c r="D97" s="25">
        <v>95047.56192564397</v>
      </c>
      <c r="E97" s="25">
        <v>125899.58345083322</v>
      </c>
      <c r="F97" s="25">
        <v>170610.66636137612</v>
      </c>
    </row>
    <row r="98" spans="2:6" ht="12.75">
      <c r="B98" s="22" t="s">
        <v>9</v>
      </c>
      <c r="C98" s="25">
        <v>736152.6931739984</v>
      </c>
      <c r="D98" s="25">
        <v>745901.9010344709</v>
      </c>
      <c r="E98" s="25">
        <v>747508.4929143619</v>
      </c>
      <c r="F98" s="25">
        <v>820310.0398701896</v>
      </c>
    </row>
    <row r="99" spans="2:6" ht="12.75">
      <c r="B99" s="22" t="s">
        <v>10</v>
      </c>
      <c r="C99" s="25">
        <v>1404087.879176432</v>
      </c>
      <c r="D99" s="25">
        <v>1543983.3154270768</v>
      </c>
      <c r="E99" s="25">
        <v>1560269.5785718486</v>
      </c>
      <c r="F99" s="25">
        <v>1470903.796391387</v>
      </c>
    </row>
    <row r="100" spans="2:6" ht="12.75">
      <c r="B100" s="22" t="s">
        <v>11</v>
      </c>
      <c r="C100" s="25">
        <v>260144.41736601468</v>
      </c>
      <c r="D100" s="25">
        <v>264063.2213400109</v>
      </c>
      <c r="E100" s="25">
        <v>266981.2429738314</v>
      </c>
      <c r="F100" s="25">
        <v>286532.2157216035</v>
      </c>
    </row>
    <row r="101" spans="2:6" ht="12.75">
      <c r="B101" s="22" t="s">
        <v>12</v>
      </c>
      <c r="C101" s="25">
        <v>726213.4388551316</v>
      </c>
      <c r="D101" s="25">
        <v>770510.574059199</v>
      </c>
      <c r="E101" s="25">
        <v>678796.0587063183</v>
      </c>
      <c r="F101" s="25">
        <v>785040.0153237359</v>
      </c>
    </row>
    <row r="102" spans="2:6" ht="12.75">
      <c r="B102" s="22" t="s">
        <v>13</v>
      </c>
      <c r="C102" s="25">
        <v>1070980.2525526965</v>
      </c>
      <c r="D102" s="25">
        <v>966394.6824822272</v>
      </c>
      <c r="E102" s="25">
        <v>949129.7467973181</v>
      </c>
      <c r="F102" s="25">
        <v>1026609.7044815454</v>
      </c>
    </row>
    <row r="103" spans="2:6" ht="12.75">
      <c r="B103" s="22" t="s">
        <v>14</v>
      </c>
      <c r="C103" s="25">
        <v>691863.3734181751</v>
      </c>
      <c r="D103" s="25">
        <v>689937.3488722573</v>
      </c>
      <c r="E103" s="25">
        <v>753470.5281881928</v>
      </c>
      <c r="F103" s="25">
        <v>736960.4532380259</v>
      </c>
    </row>
    <row r="104" spans="2:6" ht="12.75">
      <c r="B104" s="22" t="s">
        <v>28</v>
      </c>
      <c r="C104" s="25">
        <v>1167601.933455557</v>
      </c>
      <c r="D104" s="25">
        <v>1181950.432324788</v>
      </c>
      <c r="E104" s="25">
        <v>1130302.2369926516</v>
      </c>
      <c r="F104" s="25">
        <v>1177845.7982694772</v>
      </c>
    </row>
    <row r="105" spans="2:6" ht="12.75">
      <c r="B105" s="22" t="s">
        <v>15</v>
      </c>
      <c r="C105" s="25">
        <v>688277.6573825685</v>
      </c>
      <c r="D105" s="25">
        <v>693482.8793821686</v>
      </c>
      <c r="E105" s="25">
        <v>700143.5233910255</v>
      </c>
      <c r="F105" s="25">
        <v>705308.7290421687</v>
      </c>
    </row>
    <row r="106" spans="2:6" ht="12.75">
      <c r="B106" s="22" t="s">
        <v>16</v>
      </c>
      <c r="C106" s="25">
        <v>793930.837744086</v>
      </c>
      <c r="D106" s="25">
        <v>1019747.2899328892</v>
      </c>
      <c r="E106" s="25">
        <v>1103725.2542630387</v>
      </c>
      <c r="F106" s="25">
        <v>1078633.9628417832</v>
      </c>
    </row>
    <row r="107" spans="2:6" ht="12.75">
      <c r="B107" s="22" t="s">
        <v>17</v>
      </c>
      <c r="C107" s="25">
        <v>343478.18104601314</v>
      </c>
      <c r="D107" s="25">
        <v>343911.76023102045</v>
      </c>
      <c r="E107" s="25">
        <v>346560.568047297</v>
      </c>
      <c r="F107" s="25">
        <v>348169.1555161067</v>
      </c>
    </row>
    <row r="108" spans="2:6" ht="12.75">
      <c r="B108" s="27"/>
      <c r="C108" s="25"/>
      <c r="D108" s="25"/>
      <c r="E108" s="25"/>
      <c r="F108" s="25"/>
    </row>
    <row r="109" spans="2:6" ht="12.75">
      <c r="B109" s="27" t="s">
        <v>18</v>
      </c>
      <c r="C109" s="28">
        <v>8673492.480711862</v>
      </c>
      <c r="D109" s="28">
        <v>8897015.834001936</v>
      </c>
      <c r="E109" s="28">
        <v>8556593.847288813</v>
      </c>
      <c r="F109" s="28">
        <v>8814700.057821164</v>
      </c>
    </row>
    <row r="110" spans="2:6" ht="12.75">
      <c r="B110" s="22"/>
      <c r="C110" s="28"/>
      <c r="D110" s="28"/>
      <c r="E110" s="28"/>
      <c r="F110" s="29"/>
    </row>
    <row r="111" spans="2:6" ht="12.75">
      <c r="B111" s="22" t="s">
        <v>19</v>
      </c>
      <c r="C111" s="25">
        <v>300191.6421690973</v>
      </c>
      <c r="D111" s="25">
        <v>317118.2232084217</v>
      </c>
      <c r="E111" s="25">
        <v>301482.2750858114</v>
      </c>
      <c r="F111" s="25">
        <v>303456.9018533261</v>
      </c>
    </row>
    <row r="112" spans="2:6" ht="12.75">
      <c r="B112" s="18" t="s">
        <v>20</v>
      </c>
      <c r="C112" s="25">
        <v>712863.9978073807</v>
      </c>
      <c r="D112" s="25">
        <v>699644.7943482338</v>
      </c>
      <c r="E112" s="25">
        <v>703560.9731609949</v>
      </c>
      <c r="F112" s="25">
        <v>717853.396615047</v>
      </c>
    </row>
    <row r="113" spans="2:6" ht="12.75">
      <c r="B113" s="18" t="s">
        <v>21</v>
      </c>
      <c r="C113" s="25">
        <v>206645.4391068643</v>
      </c>
      <c r="D113" s="25">
        <v>224447.1700392978</v>
      </c>
      <c r="E113" s="25">
        <v>220763.2450998826</v>
      </c>
      <c r="F113" s="25">
        <v>206473.14575395538</v>
      </c>
    </row>
    <row r="114" spans="2:6" ht="12.75">
      <c r="B114" s="27"/>
      <c r="C114" s="30"/>
      <c r="D114" s="30"/>
      <c r="E114" s="30"/>
      <c r="F114" s="31"/>
    </row>
    <row r="115" spans="2:6" ht="12.75">
      <c r="B115" s="27"/>
      <c r="C115" s="28"/>
      <c r="D115" s="28"/>
      <c r="E115" s="28"/>
      <c r="F115" s="28"/>
    </row>
    <row r="116" spans="2:6" ht="12.75">
      <c r="B116" s="27" t="s">
        <v>22</v>
      </c>
      <c r="C116" s="28">
        <v>9292810.275457012</v>
      </c>
      <c r="D116" s="28">
        <v>9503989.575181047</v>
      </c>
      <c r="E116" s="28">
        <v>9179435.79046388</v>
      </c>
      <c r="F116" s="28">
        <v>9435569.69833684</v>
      </c>
    </row>
    <row r="117" spans="2:6" ht="12.75">
      <c r="B117" s="32"/>
      <c r="C117" s="45"/>
      <c r="D117" s="45"/>
      <c r="E117" s="45"/>
      <c r="F117" s="45"/>
    </row>
    <row r="118" ht="12.75">
      <c r="B118" s="38"/>
    </row>
    <row r="119" ht="12.75">
      <c r="B119" s="42" t="s">
        <v>23</v>
      </c>
    </row>
    <row r="120" ht="12.75">
      <c r="B120" s="43" t="s">
        <v>24</v>
      </c>
    </row>
    <row r="121" ht="12.75">
      <c r="B121" s="43" t="s">
        <v>29</v>
      </c>
    </row>
    <row r="122" ht="12.75">
      <c r="B122" s="43" t="s">
        <v>32</v>
      </c>
    </row>
  </sheetData>
  <mergeCells count="7">
    <mergeCell ref="C91:F91"/>
    <mergeCell ref="C9:F9"/>
    <mergeCell ref="H9:K9"/>
    <mergeCell ref="M9:P9"/>
    <mergeCell ref="C50:F50"/>
    <mergeCell ref="H50:K50"/>
    <mergeCell ref="M50:P50"/>
  </mergeCells>
  <printOptions horizontalCentered="1" verticalCentered="1"/>
  <pageMargins left="0.3937007874015748" right="0.75" top="1" bottom="1" header="0" footer="0"/>
  <pageSetup fitToHeight="2" horizontalDpi="600" verticalDpi="600" orientation="landscape" paperSize="121" scale="65" r:id="rId1"/>
  <rowBreaks count="1" manualBreakCount="1">
    <brk id="41" min="1" max="15" man="1"/>
  </rowBreaks>
  <colBreaks count="1" manualBreakCount="1">
    <brk id="17" max="79" man="1"/>
  </colBreaks>
</worksheet>
</file>

<file path=xl/worksheets/sheet2.xml><?xml version="1.0" encoding="utf-8"?>
<worksheet xmlns="http://schemas.openxmlformats.org/spreadsheetml/2006/main" xmlns:r="http://schemas.openxmlformats.org/officeDocument/2006/relationships">
  <sheetPr>
    <pageSetUpPr fitToPage="1"/>
  </sheetPr>
  <dimension ref="C2:O62"/>
  <sheetViews>
    <sheetView showGridLines="0" workbookViewId="0" topLeftCell="A1">
      <selection activeCell="A1" sqref="A1"/>
    </sheetView>
  </sheetViews>
  <sheetFormatPr defaultColWidth="12" defaultRowHeight="12.75"/>
  <cols>
    <col min="3" max="3" width="17.16015625" style="160" customWidth="1"/>
    <col min="4" max="4" width="3.16015625" style="160" customWidth="1"/>
    <col min="5" max="5" width="15.16015625" style="160" customWidth="1"/>
    <col min="6" max="6" width="7.33203125" style="160" customWidth="1"/>
    <col min="7" max="7" width="9.5" style="160" customWidth="1"/>
    <col min="8" max="8" width="6.16015625" style="160" customWidth="1"/>
    <col min="9" max="9" width="14" style="160" customWidth="1"/>
    <col min="10" max="10" width="7.16015625" style="160" customWidth="1"/>
    <col min="11" max="11" width="7" style="160" customWidth="1"/>
    <col min="12" max="12" width="9.33203125" style="160" customWidth="1"/>
    <col min="13" max="13" width="13.33203125" style="160" customWidth="1"/>
    <col min="14" max="14" width="9.33203125" style="160" customWidth="1"/>
    <col min="15" max="15" width="7" style="160" customWidth="1"/>
  </cols>
  <sheetData>
    <row r="2" spans="3:15" ht="12.75">
      <c r="C2" s="186" t="s">
        <v>102</v>
      </c>
      <c r="D2" s="187"/>
      <c r="E2" s="187"/>
      <c r="F2" s="187"/>
      <c r="G2" s="187"/>
      <c r="H2" s="187"/>
      <c r="I2" s="187"/>
      <c r="J2" s="187"/>
      <c r="K2" s="187"/>
      <c r="L2" s="187"/>
      <c r="M2" s="187"/>
      <c r="N2" s="187"/>
      <c r="O2" s="187"/>
    </row>
    <row r="3" spans="3:15" ht="12.75">
      <c r="C3" s="161"/>
      <c r="D3" s="161"/>
      <c r="E3" s="161"/>
      <c r="F3" s="161"/>
      <c r="G3" s="161"/>
      <c r="H3" s="161"/>
      <c r="I3" s="161"/>
      <c r="J3" s="161"/>
      <c r="K3" s="161"/>
      <c r="L3" s="161"/>
      <c r="O3" s="161"/>
    </row>
    <row r="4" spans="3:15" ht="12.75">
      <c r="C4" s="191" t="s">
        <v>103</v>
      </c>
      <c r="D4" s="187"/>
      <c r="E4" s="187"/>
      <c r="F4" s="187"/>
      <c r="G4" s="187"/>
      <c r="H4" s="187"/>
      <c r="I4" s="187"/>
      <c r="J4" s="187"/>
      <c r="K4" s="187"/>
      <c r="L4" s="187"/>
      <c r="M4" s="187"/>
      <c r="N4" s="187"/>
      <c r="O4" s="187"/>
    </row>
    <row r="5" spans="3:15" ht="12.75">
      <c r="C5" s="192" t="s">
        <v>1</v>
      </c>
      <c r="D5" s="187"/>
      <c r="E5" s="187"/>
      <c r="F5" s="187"/>
      <c r="G5" s="187"/>
      <c r="H5" s="187"/>
      <c r="I5" s="187"/>
      <c r="J5" s="187"/>
      <c r="K5" s="187"/>
      <c r="L5" s="187"/>
      <c r="M5" s="187"/>
      <c r="N5" s="187"/>
      <c r="O5" s="187"/>
    </row>
    <row r="6" spans="3:15" ht="12.75">
      <c r="C6" s="162"/>
      <c r="D6" s="162"/>
      <c r="E6" s="162"/>
      <c r="F6" s="162"/>
      <c r="G6" s="162"/>
      <c r="H6" s="162"/>
      <c r="I6" s="162"/>
      <c r="J6" s="162"/>
      <c r="K6" s="162"/>
      <c r="L6" s="162"/>
      <c r="O6" s="162"/>
    </row>
    <row r="7" spans="3:15" ht="12.75">
      <c r="C7" s="163"/>
      <c r="D7" s="163"/>
      <c r="E7" s="164" t="s">
        <v>104</v>
      </c>
      <c r="F7" s="163"/>
      <c r="G7" s="164" t="s">
        <v>105</v>
      </c>
      <c r="H7" s="163"/>
      <c r="I7" s="164" t="s">
        <v>104</v>
      </c>
      <c r="J7" s="163"/>
      <c r="K7" s="164" t="s">
        <v>105</v>
      </c>
      <c r="L7" s="163"/>
      <c r="M7" s="164" t="s">
        <v>104</v>
      </c>
      <c r="N7" s="163"/>
      <c r="O7" s="164" t="s">
        <v>105</v>
      </c>
    </row>
    <row r="8" spans="3:15" ht="12.75">
      <c r="C8" s="162"/>
      <c r="D8" s="165"/>
      <c r="E8" s="166" t="s">
        <v>106</v>
      </c>
      <c r="F8" s="167"/>
      <c r="G8" s="166" t="s">
        <v>107</v>
      </c>
      <c r="H8" s="167"/>
      <c r="I8" s="166" t="s">
        <v>108</v>
      </c>
      <c r="J8" s="167"/>
      <c r="K8" s="166" t="s">
        <v>109</v>
      </c>
      <c r="L8" s="162"/>
      <c r="M8" s="166" t="s">
        <v>110</v>
      </c>
      <c r="N8" s="167"/>
      <c r="O8" s="166" t="s">
        <v>109</v>
      </c>
    </row>
    <row r="9" spans="3:15" ht="12.75">
      <c r="C9" s="162"/>
      <c r="D9" s="165"/>
      <c r="E9" s="166"/>
      <c r="F9" s="167"/>
      <c r="G9" s="166" t="s">
        <v>111</v>
      </c>
      <c r="H9" s="167"/>
      <c r="I9" s="166" t="s">
        <v>112</v>
      </c>
      <c r="J9" s="167"/>
      <c r="K9" s="166" t="s">
        <v>113</v>
      </c>
      <c r="L9" s="162"/>
      <c r="M9" s="166" t="s">
        <v>114</v>
      </c>
      <c r="N9" s="167"/>
      <c r="O9" s="166" t="s">
        <v>113</v>
      </c>
    </row>
    <row r="10" spans="3:15" ht="12.75">
      <c r="C10" s="162"/>
      <c r="D10" s="165"/>
      <c r="E10" s="167"/>
      <c r="F10" s="167"/>
      <c r="G10" s="166" t="s">
        <v>115</v>
      </c>
      <c r="H10" s="167"/>
      <c r="I10" s="166"/>
      <c r="J10" s="167"/>
      <c r="K10" s="166" t="s">
        <v>116</v>
      </c>
      <c r="L10" s="162"/>
      <c r="M10" s="166"/>
      <c r="N10" s="167"/>
      <c r="O10" s="166" t="s">
        <v>116</v>
      </c>
    </row>
    <row r="11" spans="3:15" ht="13.5" thickBot="1">
      <c r="C11" s="168"/>
      <c r="D11" s="169"/>
      <c r="E11" s="170"/>
      <c r="F11" s="170"/>
      <c r="G11" s="171"/>
      <c r="H11" s="170"/>
      <c r="I11" s="171"/>
      <c r="J11" s="170"/>
      <c r="K11" s="171"/>
      <c r="L11" s="168"/>
      <c r="M11" s="171"/>
      <c r="N11" s="170"/>
      <c r="O11" s="171"/>
    </row>
    <row r="12" spans="3:15" ht="12.75">
      <c r="C12" s="162"/>
      <c r="D12" s="162"/>
      <c r="E12" s="162"/>
      <c r="F12" s="162"/>
      <c r="G12" s="162"/>
      <c r="H12" s="162"/>
      <c r="I12" s="162"/>
      <c r="J12" s="162"/>
      <c r="K12" s="162"/>
      <c r="L12" s="162"/>
      <c r="O12" s="162"/>
    </row>
    <row r="13" spans="3:15" ht="12.75">
      <c r="C13" s="162"/>
      <c r="D13" s="162"/>
      <c r="E13" s="162"/>
      <c r="F13" s="162"/>
      <c r="G13" s="162"/>
      <c r="H13" s="162"/>
      <c r="I13" s="162"/>
      <c r="J13" s="162"/>
      <c r="K13" s="162"/>
      <c r="L13" s="162"/>
      <c r="O13" s="162"/>
    </row>
    <row r="14" spans="3:15" ht="12.75">
      <c r="C14" s="172">
        <v>1996</v>
      </c>
      <c r="D14" s="162"/>
      <c r="E14" s="173">
        <v>31237288.521176577</v>
      </c>
      <c r="F14" s="173"/>
      <c r="G14" s="174"/>
      <c r="H14" s="165"/>
      <c r="I14" s="173">
        <v>31401005.28328872</v>
      </c>
      <c r="J14" s="173"/>
      <c r="K14" s="174"/>
      <c r="L14" s="162"/>
      <c r="M14" s="173">
        <v>31377023.48290644</v>
      </c>
      <c r="N14" s="173"/>
      <c r="O14" s="174"/>
    </row>
    <row r="15" spans="3:15" ht="12.75">
      <c r="C15" s="175" t="s">
        <v>117</v>
      </c>
      <c r="D15" s="162"/>
      <c r="E15" s="176">
        <v>7804933.6028285045</v>
      </c>
      <c r="F15" s="176"/>
      <c r="G15" s="177"/>
      <c r="H15" s="178"/>
      <c r="I15" s="176">
        <v>7680127.98587037</v>
      </c>
      <c r="J15" s="176"/>
      <c r="K15" s="177"/>
      <c r="L15" s="162"/>
      <c r="M15" s="176">
        <v>7681961.9628941</v>
      </c>
      <c r="N15" s="176"/>
      <c r="O15" s="177"/>
    </row>
    <row r="16" spans="3:15" ht="12.75">
      <c r="C16" s="175" t="s">
        <v>118</v>
      </c>
      <c r="D16" s="162"/>
      <c r="E16" s="176">
        <v>8038771.976881264</v>
      </c>
      <c r="F16" s="176"/>
      <c r="G16" s="177"/>
      <c r="H16" s="178"/>
      <c r="I16" s="176">
        <v>7863231.09018474</v>
      </c>
      <c r="J16" s="176"/>
      <c r="K16" s="177"/>
      <c r="L16" s="162"/>
      <c r="M16" s="176">
        <v>7787837.77627184</v>
      </c>
      <c r="N16" s="176"/>
      <c r="O16" s="177"/>
    </row>
    <row r="17" spans="3:15" ht="12.75">
      <c r="C17" s="175" t="s">
        <v>119</v>
      </c>
      <c r="D17" s="162"/>
      <c r="E17" s="176">
        <v>7604665.376222145</v>
      </c>
      <c r="F17" s="176"/>
      <c r="G17" s="177"/>
      <c r="H17" s="178"/>
      <c r="I17" s="176">
        <v>7871482.24251088</v>
      </c>
      <c r="J17" s="176"/>
      <c r="K17" s="177"/>
      <c r="L17" s="162"/>
      <c r="M17" s="176">
        <v>7894110.1896072</v>
      </c>
      <c r="N17" s="176"/>
      <c r="O17" s="177"/>
    </row>
    <row r="18" spans="3:15" ht="12.75">
      <c r="C18" s="175" t="s">
        <v>120</v>
      </c>
      <c r="D18" s="162"/>
      <c r="E18" s="176">
        <v>7788917.565244663</v>
      </c>
      <c r="F18" s="176"/>
      <c r="G18" s="177"/>
      <c r="H18" s="178"/>
      <c r="I18" s="176">
        <v>7986163.96472273</v>
      </c>
      <c r="J18" s="176"/>
      <c r="K18" s="177"/>
      <c r="L18" s="162"/>
      <c r="M18" s="176">
        <v>8013113.5541333</v>
      </c>
      <c r="N18" s="176"/>
      <c r="O18" s="177"/>
    </row>
    <row r="19" spans="3:15" ht="12.75">
      <c r="C19" s="175"/>
      <c r="D19" s="162"/>
      <c r="E19" s="176"/>
      <c r="F19" s="176"/>
      <c r="G19" s="177"/>
      <c r="H19" s="178"/>
      <c r="I19" s="176"/>
      <c r="J19" s="176"/>
      <c r="K19" s="177"/>
      <c r="L19" s="162"/>
      <c r="M19" s="176"/>
      <c r="N19" s="176"/>
      <c r="O19" s="177"/>
    </row>
    <row r="20" spans="3:15" ht="12.75">
      <c r="C20" s="179" t="s">
        <v>121</v>
      </c>
      <c r="D20" s="162"/>
      <c r="E20" s="173">
        <v>33300693.473008</v>
      </c>
      <c r="F20" s="173"/>
      <c r="G20" s="174">
        <v>6.605582781080965</v>
      </c>
      <c r="H20" s="165"/>
      <c r="I20" s="173">
        <v>33496553.27348555</v>
      </c>
      <c r="J20" s="173"/>
      <c r="K20" s="174">
        <v>6.673506059094403</v>
      </c>
      <c r="L20" s="162"/>
      <c r="M20" s="173">
        <v>33474324.784778</v>
      </c>
      <c r="N20" s="173"/>
      <c r="O20" s="174">
        <v>6.684194576372504</v>
      </c>
    </row>
    <row r="21" spans="3:15" ht="12.75">
      <c r="C21" s="175" t="s">
        <v>117</v>
      </c>
      <c r="D21" s="162"/>
      <c r="E21" s="176">
        <v>8141434.391249701</v>
      </c>
      <c r="F21" s="176"/>
      <c r="G21" s="177">
        <v>4.311385663796674</v>
      </c>
      <c r="H21" s="178"/>
      <c r="I21" s="176">
        <v>8096689.07259241</v>
      </c>
      <c r="J21" s="176"/>
      <c r="K21" s="177">
        <v>1.3839574088123197</v>
      </c>
      <c r="L21" s="162"/>
      <c r="M21" s="176">
        <v>8150276.45683262</v>
      </c>
      <c r="N21" s="176"/>
      <c r="O21" s="177">
        <v>1.7117304250427123</v>
      </c>
    </row>
    <row r="22" spans="3:15" ht="12.75">
      <c r="C22" s="175" t="s">
        <v>118</v>
      </c>
      <c r="D22" s="162"/>
      <c r="E22" s="176">
        <v>8431423.917018496</v>
      </c>
      <c r="F22" s="176"/>
      <c r="G22" s="177">
        <v>4.88447664974776</v>
      </c>
      <c r="H22" s="178"/>
      <c r="I22" s="176">
        <v>8236726.39022468</v>
      </c>
      <c r="J22" s="176"/>
      <c r="K22" s="177">
        <v>1.7295627431995753</v>
      </c>
      <c r="L22" s="162"/>
      <c r="M22" s="176">
        <v>8300963.14605216</v>
      </c>
      <c r="N22" s="176"/>
      <c r="O22" s="177">
        <v>1.848853717019816</v>
      </c>
    </row>
    <row r="23" spans="3:15" ht="12.75">
      <c r="C23" s="175" t="s">
        <v>119</v>
      </c>
      <c r="D23" s="162"/>
      <c r="E23" s="176">
        <v>8238641.244608289</v>
      </c>
      <c r="F23" s="176"/>
      <c r="G23" s="177">
        <v>8.336670149464108</v>
      </c>
      <c r="H23" s="178"/>
      <c r="I23" s="176">
        <v>8494682.14387754</v>
      </c>
      <c r="J23" s="176"/>
      <c r="K23" s="177">
        <v>3.1317751911609015</v>
      </c>
      <c r="L23" s="162"/>
      <c r="M23" s="176">
        <v>8449148.3723463</v>
      </c>
      <c r="N23" s="176"/>
      <c r="O23" s="177">
        <v>1.7851570195756894</v>
      </c>
    </row>
    <row r="24" spans="3:15" ht="12.75">
      <c r="C24" s="175" t="s">
        <v>120</v>
      </c>
      <c r="D24" s="162"/>
      <c r="E24" s="176">
        <v>8489193.920131512</v>
      </c>
      <c r="F24" s="176"/>
      <c r="G24" s="177">
        <v>8.990676162905986</v>
      </c>
      <c r="H24" s="178"/>
      <c r="I24" s="176">
        <v>8668455.66679092</v>
      </c>
      <c r="J24" s="176"/>
      <c r="K24" s="177">
        <v>2.0456742226502955</v>
      </c>
      <c r="L24" s="162"/>
      <c r="M24" s="176">
        <v>8573936.80954692</v>
      </c>
      <c r="N24" s="176"/>
      <c r="O24" s="177">
        <v>1.476935090985565</v>
      </c>
    </row>
    <row r="25" spans="3:12" ht="12.75">
      <c r="C25" s="175"/>
      <c r="D25" s="162"/>
      <c r="L25" s="162"/>
    </row>
    <row r="26" spans="3:15" ht="12.75">
      <c r="C26" s="179" t="s">
        <v>122</v>
      </c>
      <c r="D26" s="162"/>
      <c r="E26" s="173">
        <v>34376597.5286532</v>
      </c>
      <c r="F26" s="173"/>
      <c r="G26" s="174">
        <v>3.2308758270072513</v>
      </c>
      <c r="H26" s="165"/>
      <c r="I26" s="173">
        <v>34553178.48905294</v>
      </c>
      <c r="J26" s="173"/>
      <c r="K26" s="174">
        <v>3.154429672033654</v>
      </c>
      <c r="L26" s="162"/>
      <c r="M26" s="173">
        <v>34532729.13934985</v>
      </c>
      <c r="N26" s="173"/>
      <c r="O26" s="174">
        <v>3.1618392943750795</v>
      </c>
    </row>
    <row r="27" spans="3:15" ht="12.75">
      <c r="C27" s="175" t="s">
        <v>117</v>
      </c>
      <c r="D27" s="162"/>
      <c r="E27" s="176">
        <v>8658074.74293502</v>
      </c>
      <c r="F27" s="176"/>
      <c r="G27" s="177">
        <v>6.345814838729114</v>
      </c>
      <c r="H27" s="178"/>
      <c r="I27" s="176">
        <v>8606187.3140904</v>
      </c>
      <c r="J27" s="176"/>
      <c r="K27" s="177">
        <v>-0.7183327122393002</v>
      </c>
      <c r="L27" s="162"/>
      <c r="M27" s="176">
        <v>8650504.17034914</v>
      </c>
      <c r="N27" s="176"/>
      <c r="O27" s="177">
        <v>0.8930245522332791</v>
      </c>
    </row>
    <row r="28" spans="3:15" ht="12.75">
      <c r="C28" s="175" t="s">
        <v>118</v>
      </c>
      <c r="D28" s="162"/>
      <c r="E28" s="176">
        <v>8910963.979552677</v>
      </c>
      <c r="F28" s="176"/>
      <c r="G28" s="177">
        <v>5.687533532340239</v>
      </c>
      <c r="H28" s="178"/>
      <c r="I28" s="176">
        <v>8740645.70335303</v>
      </c>
      <c r="J28" s="176"/>
      <c r="K28" s="177">
        <v>1.5623456050333884</v>
      </c>
      <c r="L28" s="162"/>
      <c r="M28" s="176">
        <v>8666227.59887158</v>
      </c>
      <c r="N28" s="176"/>
      <c r="O28" s="177">
        <v>0.18176314597169174</v>
      </c>
    </row>
    <row r="29" spans="3:15" ht="12.75">
      <c r="C29" s="175" t="s">
        <v>119</v>
      </c>
      <c r="D29" s="162"/>
      <c r="E29" s="176">
        <v>8468860.700106889</v>
      </c>
      <c r="F29" s="176"/>
      <c r="G29" s="177">
        <v>2.794386218106837</v>
      </c>
      <c r="H29" s="178"/>
      <c r="I29" s="176">
        <v>8685151.62466765</v>
      </c>
      <c r="J29" s="176"/>
      <c r="K29" s="177">
        <v>-0.6348967864478472</v>
      </c>
      <c r="L29" s="162"/>
      <c r="M29" s="176">
        <v>8633494.61619098</v>
      </c>
      <c r="N29" s="176"/>
      <c r="O29" s="177">
        <v>-0.3777073969862266</v>
      </c>
    </row>
    <row r="30" spans="3:15" ht="12.75">
      <c r="C30" s="175" t="s">
        <v>120</v>
      </c>
      <c r="D30" s="162"/>
      <c r="E30" s="176">
        <v>8338698.106058614</v>
      </c>
      <c r="F30" s="176"/>
      <c r="G30" s="177">
        <v>-1.7727927467413362</v>
      </c>
      <c r="H30" s="178"/>
      <c r="I30" s="176">
        <v>8521193.84694186</v>
      </c>
      <c r="J30" s="176"/>
      <c r="K30" s="177">
        <v>-1.8877940744306043</v>
      </c>
      <c r="L30" s="162"/>
      <c r="M30" s="176">
        <v>8582502.75393815</v>
      </c>
      <c r="N30" s="176"/>
      <c r="O30" s="177">
        <v>-0.5906282973432431</v>
      </c>
    </row>
    <row r="31" spans="3:15" ht="12.75">
      <c r="C31" s="175"/>
      <c r="D31" s="162"/>
      <c r="F31" s="176"/>
      <c r="G31" s="177"/>
      <c r="H31" s="178"/>
      <c r="J31" s="176"/>
      <c r="K31" s="177"/>
      <c r="L31" s="162"/>
      <c r="N31" s="176"/>
      <c r="O31" s="177"/>
    </row>
    <row r="32" spans="3:15" ht="12.75">
      <c r="C32" s="179" t="s">
        <v>123</v>
      </c>
      <c r="D32" s="162"/>
      <c r="E32" s="173">
        <v>34115042.086140394</v>
      </c>
      <c r="F32" s="173"/>
      <c r="G32" s="174">
        <v>-0.7608532004797608</v>
      </c>
      <c r="H32" s="165"/>
      <c r="I32" s="173">
        <v>34279411.244307995</v>
      </c>
      <c r="J32" s="173"/>
      <c r="K32" s="174">
        <v>-0.7923069793179138</v>
      </c>
      <c r="L32" s="162"/>
      <c r="M32" s="173">
        <v>34315512.74201395</v>
      </c>
      <c r="N32" s="173"/>
      <c r="O32" s="174">
        <v>-0.6290160168324954</v>
      </c>
    </row>
    <row r="33" spans="3:15" ht="12.75">
      <c r="C33" s="175" t="s">
        <v>117</v>
      </c>
      <c r="D33" s="162"/>
      <c r="E33" s="176">
        <v>8572437.249824077</v>
      </c>
      <c r="F33" s="176"/>
      <c r="G33" s="177">
        <v>-0.9891054957780754</v>
      </c>
      <c r="H33" s="178"/>
      <c r="I33" s="176">
        <v>8530692.22579098</v>
      </c>
      <c r="J33" s="176"/>
      <c r="K33" s="177">
        <v>0.11146770065004752</v>
      </c>
      <c r="L33" s="162"/>
      <c r="M33" s="176">
        <v>8544498.03539495</v>
      </c>
      <c r="N33" s="176"/>
      <c r="O33" s="177">
        <v>-0.44281626971527377</v>
      </c>
    </row>
    <row r="34" spans="3:15" ht="12.75">
      <c r="C34" s="175" t="s">
        <v>118</v>
      </c>
      <c r="D34" s="162"/>
      <c r="E34" s="176">
        <v>8571428.095547691</v>
      </c>
      <c r="F34" s="176"/>
      <c r="G34" s="177">
        <v>-3.810315974613898</v>
      </c>
      <c r="H34" s="178"/>
      <c r="I34" s="176">
        <v>8413583.04019918</v>
      </c>
      <c r="J34" s="176"/>
      <c r="K34" s="177">
        <v>-1.3727981562591363</v>
      </c>
      <c r="L34" s="162"/>
      <c r="M34" s="176">
        <v>8539475.63897522</v>
      </c>
      <c r="N34" s="176"/>
      <c r="O34" s="177">
        <v>-0.05877930334731163</v>
      </c>
    </row>
    <row r="35" spans="3:15" ht="12.75">
      <c r="C35" s="175" t="s">
        <v>119</v>
      </c>
      <c r="D35" s="162"/>
      <c r="E35" s="176">
        <v>8334806.966446712</v>
      </c>
      <c r="F35" s="176"/>
      <c r="G35" s="177">
        <v>-1.5829016252266959</v>
      </c>
      <c r="H35" s="178"/>
      <c r="I35" s="176">
        <v>8528256.44915465</v>
      </c>
      <c r="J35" s="176"/>
      <c r="K35" s="177">
        <v>1.3629556920942587</v>
      </c>
      <c r="L35" s="162"/>
      <c r="M35" s="176">
        <v>8576843.35933504</v>
      </c>
      <c r="N35" s="176"/>
      <c r="O35" s="177">
        <v>0.4375879964956031</v>
      </c>
    </row>
    <row r="36" spans="3:15" ht="12.75">
      <c r="C36" s="175" t="s">
        <v>120</v>
      </c>
      <c r="D36" s="162"/>
      <c r="E36" s="176">
        <v>8636369.77432191</v>
      </c>
      <c r="F36" s="176"/>
      <c r="G36" s="177">
        <v>3.5697619038038697</v>
      </c>
      <c r="H36" s="178"/>
      <c r="I36" s="176">
        <v>8806879.52916318</v>
      </c>
      <c r="J36" s="176"/>
      <c r="K36" s="177">
        <v>3.267057946365437</v>
      </c>
      <c r="L36" s="162"/>
      <c r="M36" s="176">
        <v>8654695.70830874</v>
      </c>
      <c r="N36" s="176"/>
      <c r="O36" s="177">
        <v>0.9077039851609792</v>
      </c>
    </row>
    <row r="37" spans="3:15" ht="12.75">
      <c r="C37" s="175"/>
      <c r="D37" s="162"/>
      <c r="E37" s="176"/>
      <c r="F37" s="176"/>
      <c r="G37" s="177"/>
      <c r="H37" s="178"/>
      <c r="I37" s="176"/>
      <c r="J37" s="176"/>
      <c r="K37" s="177"/>
      <c r="L37" s="162"/>
      <c r="M37" s="176"/>
      <c r="N37" s="176"/>
      <c r="O37" s="177"/>
    </row>
    <row r="38" spans="3:15" ht="12.75">
      <c r="C38" s="172" t="s">
        <v>124</v>
      </c>
      <c r="D38" s="162"/>
      <c r="E38" s="173">
        <v>35536744.14673797</v>
      </c>
      <c r="F38" s="176"/>
      <c r="G38" s="174">
        <v>4.167375954008157</v>
      </c>
      <c r="H38" s="178"/>
      <c r="I38" s="173">
        <v>35746972.404889055</v>
      </c>
      <c r="J38" s="176"/>
      <c r="K38" s="174">
        <v>4.281173763813539</v>
      </c>
      <c r="L38" s="162"/>
      <c r="M38" s="173">
        <v>35686436.82325021</v>
      </c>
      <c r="N38" s="176"/>
      <c r="O38" s="174">
        <v>3.9950563803109906</v>
      </c>
    </row>
    <row r="39" spans="3:15" ht="12.75">
      <c r="C39" s="175" t="s">
        <v>117</v>
      </c>
      <c r="D39" s="162"/>
      <c r="E39" s="176">
        <v>8887712.772081207</v>
      </c>
      <c r="F39" s="176"/>
      <c r="G39" s="177">
        <v>3.6777816281315046</v>
      </c>
      <c r="H39" s="178"/>
      <c r="I39" s="176">
        <v>8805589.53920481</v>
      </c>
      <c r="J39" s="176"/>
      <c r="K39" s="177">
        <v>-0.014647525881306134</v>
      </c>
      <c r="L39" s="162"/>
      <c r="M39" s="176">
        <v>8760385.05593334</v>
      </c>
      <c r="N39" s="176"/>
      <c r="O39" s="177">
        <v>1.2211792440389946</v>
      </c>
    </row>
    <row r="40" spans="3:15" ht="12.75">
      <c r="C40" s="175" t="s">
        <v>118</v>
      </c>
      <c r="D40" s="162"/>
      <c r="E40" s="176">
        <v>8972977.532531248</v>
      </c>
      <c r="F40" s="176"/>
      <c r="G40" s="177">
        <v>4.684743691569171</v>
      </c>
      <c r="H40" s="178"/>
      <c r="I40" s="176">
        <v>8803664.40119486</v>
      </c>
      <c r="J40" s="176"/>
      <c r="K40" s="177">
        <v>-0.021862681668038952</v>
      </c>
      <c r="L40" s="162"/>
      <c r="M40" s="176">
        <v>8873350.18298052</v>
      </c>
      <c r="N40" s="176"/>
      <c r="O40" s="177">
        <v>1.2894995633858652</v>
      </c>
    </row>
    <row r="41" spans="3:15" ht="12.75">
      <c r="C41" s="175" t="s">
        <v>119</v>
      </c>
      <c r="D41" s="162"/>
      <c r="E41" s="176">
        <v>8704303.24666309</v>
      </c>
      <c r="F41" s="176"/>
      <c r="G41" s="177">
        <v>4.433171418412596</v>
      </c>
      <c r="H41" s="178"/>
      <c r="I41" s="176">
        <v>8980266.86681662</v>
      </c>
      <c r="J41" s="176"/>
      <c r="K41" s="177">
        <v>2.006010878808495</v>
      </c>
      <c r="L41" s="162"/>
      <c r="M41" s="176">
        <v>8980162.27194386</v>
      </c>
      <c r="N41" s="176"/>
      <c r="O41" s="177">
        <v>1.2037402645080908</v>
      </c>
    </row>
    <row r="42" spans="3:15" ht="12.75">
      <c r="C42" s="175" t="s">
        <v>120</v>
      </c>
      <c r="D42" s="162"/>
      <c r="E42" s="176">
        <v>8971750.595462423</v>
      </c>
      <c r="F42" s="176"/>
      <c r="G42" s="177">
        <v>3.8833541164215113</v>
      </c>
      <c r="H42" s="178"/>
      <c r="I42" s="176">
        <v>9157451.59767277</v>
      </c>
      <c r="J42" s="176"/>
      <c r="K42" s="177">
        <v>1.9730452723055958</v>
      </c>
      <c r="L42" s="162"/>
      <c r="M42" s="176">
        <v>9072539.31239249</v>
      </c>
      <c r="N42" s="176"/>
      <c r="O42" s="177">
        <v>1.0286789664952778</v>
      </c>
    </row>
    <row r="43" spans="3:15" ht="12.75">
      <c r="C43" s="175"/>
      <c r="D43" s="162"/>
      <c r="E43" s="176"/>
      <c r="F43" s="176"/>
      <c r="G43" s="177"/>
      <c r="H43" s="178"/>
      <c r="I43" s="176"/>
      <c r="J43" s="176"/>
      <c r="K43" s="177"/>
      <c r="L43" s="162"/>
      <c r="M43" s="176"/>
      <c r="N43" s="176"/>
      <c r="O43" s="177"/>
    </row>
    <row r="44" spans="3:15" ht="12.75">
      <c r="C44" s="172" t="s">
        <v>125</v>
      </c>
      <c r="D44" s="162"/>
      <c r="E44" s="173">
        <v>36626086.3077884</v>
      </c>
      <c r="F44" s="176"/>
      <c r="G44" s="174">
        <v>3.0653966400307597</v>
      </c>
      <c r="H44" s="178"/>
      <c r="I44" s="173">
        <v>36868979.293745756</v>
      </c>
      <c r="J44" s="176"/>
      <c r="K44" s="174">
        <v>3.138746622086641</v>
      </c>
      <c r="L44" s="162"/>
      <c r="M44" s="173">
        <v>36875847.219833106</v>
      </c>
      <c r="N44" s="176"/>
      <c r="O44" s="174">
        <v>3.332948039822159</v>
      </c>
    </row>
    <row r="45" spans="3:15" ht="12.75">
      <c r="C45" s="175" t="s">
        <v>117</v>
      </c>
      <c r="D45" s="162"/>
      <c r="E45" s="176">
        <v>9175377.423493467</v>
      </c>
      <c r="F45" s="176"/>
      <c r="G45" s="177">
        <v>3.2366555804536734</v>
      </c>
      <c r="H45" s="178"/>
      <c r="I45" s="176">
        <v>9124411.15048469</v>
      </c>
      <c r="J45" s="176"/>
      <c r="K45" s="177">
        <v>-0.3608039511393768</v>
      </c>
      <c r="L45" s="162"/>
      <c r="M45" s="176">
        <v>9145877.08067688</v>
      </c>
      <c r="N45" s="176"/>
      <c r="O45" s="177">
        <v>0.8083488619797352</v>
      </c>
    </row>
    <row r="46" spans="3:15" ht="12.75">
      <c r="C46" s="175" t="s">
        <v>118</v>
      </c>
      <c r="D46" s="162"/>
      <c r="E46" s="176">
        <v>9342845.624599723</v>
      </c>
      <c r="F46" s="176"/>
      <c r="G46" s="177">
        <v>4.1220218230518135</v>
      </c>
      <c r="H46" s="178"/>
      <c r="I46" s="176">
        <v>9189977.0619926</v>
      </c>
      <c r="J46" s="176"/>
      <c r="K46" s="177">
        <v>0.718576907885482</v>
      </c>
      <c r="L46" s="162"/>
      <c r="M46" s="176">
        <v>9202157.89738573</v>
      </c>
      <c r="N46" s="176"/>
      <c r="O46" s="177">
        <v>0.615368173138453</v>
      </c>
    </row>
    <row r="47" spans="3:15" ht="12.75">
      <c r="C47" s="175" t="s">
        <v>119</v>
      </c>
      <c r="D47" s="162"/>
      <c r="E47" s="176">
        <v>8960882.45780596</v>
      </c>
      <c r="F47" s="176"/>
      <c r="G47" s="177">
        <v>2.9477283117546715</v>
      </c>
      <c r="H47" s="178"/>
      <c r="I47" s="176">
        <v>9277892.07316821</v>
      </c>
      <c r="J47" s="176"/>
      <c r="K47" s="177">
        <v>0.9566401589749862</v>
      </c>
      <c r="L47" s="162"/>
      <c r="M47" s="176">
        <v>9245513.91406853</v>
      </c>
      <c r="N47" s="176"/>
      <c r="O47" s="177">
        <v>0.4711505406260974</v>
      </c>
    </row>
    <row r="48" spans="3:15" ht="12.75">
      <c r="C48" s="175" t="s">
        <v>120</v>
      </c>
      <c r="D48" s="162"/>
      <c r="E48" s="176">
        <v>9146980.801889252</v>
      </c>
      <c r="F48" s="176"/>
      <c r="G48" s="177">
        <v>1.9531328313501461</v>
      </c>
      <c r="H48" s="178"/>
      <c r="I48" s="176">
        <v>9276699.00810026</v>
      </c>
      <c r="J48" s="176"/>
      <c r="K48" s="177">
        <v>-0.012859225549743947</v>
      </c>
      <c r="L48" s="162"/>
      <c r="M48" s="176">
        <v>9282298.32770197</v>
      </c>
      <c r="N48" s="176"/>
      <c r="O48" s="177">
        <v>0.39786229273275353</v>
      </c>
    </row>
    <row r="49" spans="3:15" ht="12.75">
      <c r="C49" s="175"/>
      <c r="D49" s="162"/>
      <c r="E49" s="176"/>
      <c r="F49" s="176"/>
      <c r="G49" s="177"/>
      <c r="H49" s="178"/>
      <c r="I49" s="176"/>
      <c r="J49" s="176"/>
      <c r="K49" s="177"/>
      <c r="L49" s="162"/>
      <c r="M49" s="176"/>
      <c r="N49" s="176"/>
      <c r="O49" s="177"/>
    </row>
    <row r="50" spans="3:15" ht="12.75">
      <c r="C50" s="172" t="s">
        <v>126</v>
      </c>
      <c r="D50" s="162"/>
      <c r="E50" s="173">
        <v>37411805.33943877</v>
      </c>
      <c r="F50" s="176"/>
      <c r="G50" s="174">
        <v>2.1452443076979577</v>
      </c>
      <c r="H50" s="178"/>
      <c r="I50" s="173">
        <v>37657248.92415848</v>
      </c>
      <c r="J50" s="176"/>
      <c r="K50" s="174">
        <v>2.138029436975586</v>
      </c>
      <c r="L50" s="162"/>
      <c r="M50" s="173">
        <v>37690664.83601287</v>
      </c>
      <c r="N50" s="176"/>
      <c r="O50" s="174">
        <v>2.2096241242195225</v>
      </c>
    </row>
    <row r="51" spans="3:15" ht="12.75">
      <c r="C51" s="175" t="s">
        <v>117</v>
      </c>
      <c r="D51" s="162"/>
      <c r="E51" s="176">
        <v>9292810.27545701</v>
      </c>
      <c r="F51" s="176"/>
      <c r="G51" s="177">
        <v>1.2798694434395408</v>
      </c>
      <c r="H51" s="178"/>
      <c r="I51" s="176">
        <v>9294271.04368329</v>
      </c>
      <c r="J51" s="176"/>
      <c r="K51" s="177">
        <v>0.18942121079585927</v>
      </c>
      <c r="L51" s="162"/>
      <c r="M51" s="176">
        <v>9323815.75999529</v>
      </c>
      <c r="N51" s="176"/>
      <c r="O51" s="177">
        <v>0.4472753495695869</v>
      </c>
    </row>
    <row r="52" spans="3:15" ht="12.75">
      <c r="C52" s="175" t="s">
        <v>118</v>
      </c>
      <c r="D52" s="162"/>
      <c r="E52" s="176">
        <v>9503989.575181047</v>
      </c>
      <c r="F52" s="176"/>
      <c r="G52" s="177">
        <v>1.724784472056684</v>
      </c>
      <c r="H52" s="178"/>
      <c r="I52" s="176">
        <v>9380650.321099</v>
      </c>
      <c r="J52" s="176"/>
      <c r="K52" s="177">
        <v>0.9293819494796907</v>
      </c>
      <c r="L52" s="162"/>
      <c r="M52" s="176">
        <v>9379828.70925311</v>
      </c>
      <c r="N52" s="176"/>
      <c r="O52" s="177">
        <v>0.6007513522322983</v>
      </c>
    </row>
    <row r="53" spans="3:15" ht="12.75">
      <c r="C53" s="175" t="s">
        <v>119</v>
      </c>
      <c r="D53" s="162"/>
      <c r="E53" s="176">
        <v>9179435.79046388</v>
      </c>
      <c r="F53" s="176"/>
      <c r="G53" s="177">
        <v>2.438971091151121</v>
      </c>
      <c r="H53" s="178"/>
      <c r="I53" s="176">
        <v>9437872.02163654</v>
      </c>
      <c r="J53" s="176"/>
      <c r="K53" s="177">
        <v>0.6099971598859888</v>
      </c>
      <c r="L53" s="162"/>
      <c r="M53" s="176">
        <v>9451087.60895691</v>
      </c>
      <c r="N53" s="176"/>
      <c r="O53" s="177">
        <v>0.7597036354566322</v>
      </c>
    </row>
    <row r="54" spans="3:15" ht="12.75">
      <c r="C54" s="175" t="s">
        <v>120</v>
      </c>
      <c r="D54" s="162"/>
      <c r="E54" s="176">
        <v>9435569.69833684</v>
      </c>
      <c r="F54" s="176"/>
      <c r="G54" s="177">
        <v>3.155018062222026</v>
      </c>
      <c r="H54" s="178"/>
      <c r="I54" s="176">
        <v>9544455.53773965</v>
      </c>
      <c r="J54" s="176"/>
      <c r="K54" s="177">
        <v>1.129317242899286</v>
      </c>
      <c r="L54" s="162"/>
      <c r="M54" s="176">
        <v>9535932.75780756</v>
      </c>
      <c r="N54" s="176"/>
      <c r="O54" s="177">
        <v>0.8977289425424528</v>
      </c>
    </row>
    <row r="55" spans="3:15" ht="12.75">
      <c r="C55" s="175"/>
      <c r="D55" s="162"/>
      <c r="E55" s="176"/>
      <c r="F55" s="176"/>
      <c r="G55" s="177"/>
      <c r="H55" s="178"/>
      <c r="I55" s="176"/>
      <c r="J55" s="176"/>
      <c r="K55" s="177"/>
      <c r="L55" s="162"/>
      <c r="M55" s="176"/>
      <c r="N55" s="176"/>
      <c r="O55" s="177"/>
    </row>
    <row r="56" spans="3:15" ht="13.5" thickBot="1">
      <c r="C56" s="180"/>
      <c r="D56" s="168"/>
      <c r="E56" s="181"/>
      <c r="F56" s="181"/>
      <c r="G56" s="182"/>
      <c r="H56" s="183"/>
      <c r="I56" s="181"/>
      <c r="J56" s="181"/>
      <c r="K56" s="182"/>
      <c r="L56" s="168"/>
      <c r="M56" s="181"/>
      <c r="N56" s="181"/>
      <c r="O56" s="182"/>
    </row>
    <row r="57" spans="3:12" ht="12.75">
      <c r="C57" s="175"/>
      <c r="D57" s="162"/>
      <c r="E57" s="176"/>
      <c r="F57" s="176"/>
      <c r="G57" s="177"/>
      <c r="H57" s="178"/>
      <c r="I57" s="176"/>
      <c r="J57" s="176"/>
      <c r="K57" s="177"/>
      <c r="L57" s="162"/>
    </row>
    <row r="58" spans="3:15" ht="40.5" customHeight="1">
      <c r="C58" s="188" t="s">
        <v>130</v>
      </c>
      <c r="D58" s="188"/>
      <c r="E58" s="188"/>
      <c r="F58" s="188"/>
      <c r="G58" s="188"/>
      <c r="H58" s="188"/>
      <c r="I58" s="188"/>
      <c r="J58" s="188"/>
      <c r="K58" s="188"/>
      <c r="L58" s="188"/>
      <c r="M58" s="198"/>
      <c r="N58" s="198"/>
      <c r="O58" s="198"/>
    </row>
    <row r="59" spans="3:15" ht="35.25" customHeight="1">
      <c r="C59" s="189" t="s">
        <v>131</v>
      </c>
      <c r="D59" s="189"/>
      <c r="E59" s="189"/>
      <c r="F59" s="189"/>
      <c r="G59" s="189"/>
      <c r="H59" s="189"/>
      <c r="I59" s="189"/>
      <c r="J59" s="189"/>
      <c r="K59" s="189"/>
      <c r="L59" s="189"/>
      <c r="M59" s="190"/>
      <c r="N59" s="190"/>
      <c r="O59" s="190"/>
    </row>
    <row r="60" ht="12.75">
      <c r="C60" s="184" t="s">
        <v>127</v>
      </c>
    </row>
    <row r="61" ht="12.75">
      <c r="C61" s="184" t="s">
        <v>128</v>
      </c>
    </row>
    <row r="62" ht="12.75">
      <c r="C62" s="185" t="s">
        <v>129</v>
      </c>
    </row>
  </sheetData>
  <mergeCells count="5">
    <mergeCell ref="C59:O59"/>
    <mergeCell ref="C58:O58"/>
    <mergeCell ref="C2:O2"/>
    <mergeCell ref="C4:O4"/>
    <mergeCell ref="C5:O5"/>
  </mergeCells>
  <printOptions horizontalCentered="1" verticalCentered="1"/>
  <pageMargins left="0.25" right="0.25" top="0.5" bottom="0.5" header="0" footer="0"/>
  <pageSetup fitToHeight="1" fitToWidth="1" horizontalDpi="1200" verticalDpi="1200" orientation="portrait" paperSize="121" scale="85" r:id="rId1"/>
</worksheet>
</file>

<file path=xl/worksheets/sheet3.xml><?xml version="1.0" encoding="utf-8"?>
<worksheet xmlns="http://schemas.openxmlformats.org/spreadsheetml/2006/main" xmlns:r="http://schemas.openxmlformats.org/officeDocument/2006/relationships">
  <dimension ref="A1:BJ122"/>
  <sheetViews>
    <sheetView showGridLines="0" zoomScale="75" zoomScaleNormal="75" workbookViewId="0" topLeftCell="A1">
      <selection activeCell="A1" sqref="A1"/>
    </sheetView>
  </sheetViews>
  <sheetFormatPr defaultColWidth="12" defaultRowHeight="12.75"/>
  <cols>
    <col min="1" max="1" width="12" style="131" customWidth="1"/>
    <col min="2" max="2" width="38.16015625" style="131" bestFit="1" customWidth="1"/>
    <col min="3" max="3" width="1.0078125" style="131" customWidth="1"/>
    <col min="4" max="7" width="14.66015625" style="131" bestFit="1" customWidth="1"/>
    <col min="8" max="8" width="10.16015625" style="131" customWidth="1"/>
    <col min="9" max="9" width="16.16015625" style="131" bestFit="1" customWidth="1"/>
    <col min="10" max="12" width="14.66015625" style="131" bestFit="1" customWidth="1"/>
    <col min="13" max="13" width="10.16015625" style="131" customWidth="1"/>
    <col min="14" max="17" width="14.66015625" style="131" bestFit="1" customWidth="1"/>
    <col min="18" max="18" width="10.16015625" style="131" customWidth="1"/>
    <col min="19" max="22" width="14.66015625" style="131" bestFit="1" customWidth="1"/>
    <col min="23" max="23" width="10.16015625" style="131" customWidth="1"/>
    <col min="24" max="27" width="14.66015625" style="131" bestFit="1" customWidth="1"/>
    <col min="28" max="28" width="10.16015625" style="131" customWidth="1"/>
    <col min="29" max="32" width="14.66015625" style="131" bestFit="1" customWidth="1"/>
    <col min="33" max="33" width="13.33203125" style="131" customWidth="1"/>
    <col min="34" max="38" width="11.33203125" style="131" customWidth="1"/>
    <col min="39" max="43" width="13.33203125" style="131" customWidth="1"/>
    <col min="44" max="48" width="11.33203125" style="131" customWidth="1"/>
    <col min="49" max="53" width="13.33203125" style="131" customWidth="1"/>
    <col min="54" max="58" width="11.33203125" style="131" customWidth="1"/>
    <col min="59" max="16384" width="13.33203125" style="131" customWidth="1"/>
  </cols>
  <sheetData>
    <row r="1" s="94" customFormat="1" ht="12.75">
      <c r="B1" s="95"/>
    </row>
    <row r="2" spans="2:17" s="94" customFormat="1" ht="12.75">
      <c r="B2" s="96" t="s">
        <v>75</v>
      </c>
      <c r="C2" s="97"/>
      <c r="D2" s="97"/>
      <c r="E2" s="97"/>
      <c r="F2" s="97"/>
      <c r="G2" s="97"/>
      <c r="H2" s="97"/>
      <c r="I2" s="97"/>
      <c r="J2" s="97"/>
      <c r="K2" s="97"/>
      <c r="L2" s="97"/>
      <c r="M2" s="97"/>
      <c r="N2" s="97"/>
      <c r="O2" s="97"/>
      <c r="P2" s="97"/>
      <c r="Q2" s="97"/>
    </row>
    <row r="3" spans="2:17" s="94" customFormat="1" ht="12.75">
      <c r="B3" s="96"/>
      <c r="C3" s="97"/>
      <c r="D3" s="97"/>
      <c r="E3" s="97"/>
      <c r="F3" s="97"/>
      <c r="G3" s="97"/>
      <c r="H3" s="97"/>
      <c r="I3" s="97"/>
      <c r="J3" s="97"/>
      <c r="K3" s="97"/>
      <c r="L3" s="97"/>
      <c r="M3" s="97"/>
      <c r="N3" s="97"/>
      <c r="O3" s="97"/>
      <c r="P3" s="97"/>
      <c r="Q3" s="97"/>
    </row>
    <row r="4" spans="2:62" s="94" customFormat="1" ht="12.75">
      <c r="B4" s="98" t="s">
        <v>76</v>
      </c>
      <c r="C4" s="99"/>
      <c r="D4" s="99"/>
      <c r="E4" s="99"/>
      <c r="F4" s="99"/>
      <c r="G4" s="99"/>
      <c r="H4" s="99"/>
      <c r="I4" s="99"/>
      <c r="J4" s="100"/>
      <c r="K4" s="100"/>
      <c r="L4" s="99"/>
      <c r="M4" s="99"/>
      <c r="N4" s="97"/>
      <c r="O4" s="100"/>
      <c r="P4" s="100"/>
      <c r="Q4" s="99"/>
      <c r="AG4" s="101"/>
      <c r="AH4" s="101"/>
      <c r="AI4" s="101"/>
      <c r="AJ4" s="101"/>
      <c r="AK4" s="102"/>
      <c r="AL4" s="102"/>
      <c r="AM4" s="101"/>
      <c r="AN4" s="102"/>
      <c r="AO4" s="101"/>
      <c r="AP4" s="101"/>
      <c r="AQ4" s="101"/>
      <c r="AR4" s="101"/>
      <c r="AS4" s="103"/>
      <c r="AT4" s="101"/>
      <c r="AU4" s="101"/>
      <c r="AV4" s="101"/>
      <c r="AW4" s="101"/>
      <c r="AX4" s="101"/>
      <c r="AY4" s="101"/>
      <c r="AZ4" s="103"/>
      <c r="BA4" s="103"/>
      <c r="BB4" s="101"/>
      <c r="BC4" s="101"/>
      <c r="BD4" s="101"/>
      <c r="BE4" s="101"/>
      <c r="BF4" s="101"/>
      <c r="BG4" s="101"/>
      <c r="BH4" s="104"/>
      <c r="BI4" s="101"/>
      <c r="BJ4" s="101"/>
    </row>
    <row r="5" spans="2:62" s="94" customFormat="1" ht="12.75">
      <c r="B5" s="105" t="s">
        <v>1</v>
      </c>
      <c r="C5" s="100"/>
      <c r="D5" s="100"/>
      <c r="E5" s="100"/>
      <c r="F5" s="100"/>
      <c r="G5" s="100"/>
      <c r="H5" s="100"/>
      <c r="I5" s="100"/>
      <c r="J5" s="100"/>
      <c r="K5" s="100"/>
      <c r="L5" s="100"/>
      <c r="M5" s="100"/>
      <c r="N5" s="100"/>
      <c r="O5" s="100"/>
      <c r="P5" s="97"/>
      <c r="Q5" s="100"/>
      <c r="AG5" s="106"/>
      <c r="AH5" s="106"/>
      <c r="AI5" s="106"/>
      <c r="AJ5" s="106"/>
      <c r="AK5" s="102"/>
      <c r="AL5" s="102"/>
      <c r="AM5" s="106"/>
      <c r="AN5" s="102"/>
      <c r="AO5" s="106"/>
      <c r="AP5" s="106"/>
      <c r="AQ5" s="106"/>
      <c r="AR5" s="106"/>
      <c r="AS5" s="102"/>
      <c r="AT5" s="106"/>
      <c r="AU5" s="106"/>
      <c r="AV5" s="106"/>
      <c r="AW5" s="106"/>
      <c r="AX5" s="106"/>
      <c r="AY5" s="106"/>
      <c r="AZ5" s="102"/>
      <c r="BA5" s="102"/>
      <c r="BB5" s="106"/>
      <c r="BC5" s="106"/>
      <c r="BD5" s="106"/>
      <c r="BE5" s="106"/>
      <c r="BF5" s="106"/>
      <c r="BG5" s="106"/>
      <c r="BH5" s="104"/>
      <c r="BI5" s="106"/>
      <c r="BJ5" s="106"/>
    </row>
    <row r="6" spans="2:62" s="94" customFormat="1" ht="12.75">
      <c r="B6" s="98"/>
      <c r="C6" s="100"/>
      <c r="D6" s="100"/>
      <c r="E6" s="100"/>
      <c r="F6" s="100"/>
      <c r="G6" s="100"/>
      <c r="H6" s="100"/>
      <c r="I6" s="100"/>
      <c r="J6" s="100"/>
      <c r="K6" s="97"/>
      <c r="L6" s="100"/>
      <c r="M6" s="100"/>
      <c r="N6" s="100"/>
      <c r="O6" s="100"/>
      <c r="P6" s="100"/>
      <c r="Q6" s="100"/>
      <c r="AG6" s="106"/>
      <c r="AH6" s="106"/>
      <c r="AI6" s="106"/>
      <c r="AJ6" s="106"/>
      <c r="AM6" s="106"/>
      <c r="AN6" s="106"/>
      <c r="AO6" s="106"/>
      <c r="AP6" s="106"/>
      <c r="AQ6" s="106"/>
      <c r="AR6" s="106"/>
      <c r="AT6" s="106"/>
      <c r="AU6" s="106"/>
      <c r="AV6" s="106"/>
      <c r="AW6" s="106"/>
      <c r="AX6" s="106"/>
      <c r="AY6" s="106"/>
      <c r="BB6" s="106"/>
      <c r="BC6" s="106"/>
      <c r="BD6" s="106"/>
      <c r="BE6" s="106"/>
      <c r="BF6" s="106"/>
      <c r="BG6" s="106"/>
      <c r="BI6" s="106"/>
      <c r="BJ6" s="106"/>
    </row>
    <row r="7" spans="2:62" s="94" customFormat="1" ht="12.75">
      <c r="B7" s="107"/>
      <c r="C7" s="106"/>
      <c r="D7" s="106"/>
      <c r="E7" s="106"/>
      <c r="F7" s="106"/>
      <c r="G7" s="106"/>
      <c r="H7" s="106"/>
      <c r="I7" s="106"/>
      <c r="J7" s="106"/>
      <c r="L7" s="106"/>
      <c r="M7" s="106"/>
      <c r="N7" s="106"/>
      <c r="O7" s="106"/>
      <c r="P7" s="106"/>
      <c r="Q7" s="106"/>
      <c r="AG7" s="106"/>
      <c r="AH7" s="106"/>
      <c r="AI7" s="106"/>
      <c r="AJ7" s="106"/>
      <c r="AM7" s="106"/>
      <c r="AN7" s="106"/>
      <c r="AO7" s="106"/>
      <c r="AP7" s="106"/>
      <c r="AQ7" s="106"/>
      <c r="AR7" s="106"/>
      <c r="AT7" s="106"/>
      <c r="AU7" s="106"/>
      <c r="AV7" s="106"/>
      <c r="AW7" s="106"/>
      <c r="AX7" s="106"/>
      <c r="AY7" s="106"/>
      <c r="BB7" s="106"/>
      <c r="BC7" s="106"/>
      <c r="BD7" s="106"/>
      <c r="BE7" s="106"/>
      <c r="BF7" s="106"/>
      <c r="BG7" s="106"/>
      <c r="BI7" s="106"/>
      <c r="BJ7" s="106"/>
    </row>
    <row r="8" spans="2:17" s="94" customFormat="1" ht="12.75">
      <c r="B8" s="108"/>
      <c r="C8" s="109"/>
      <c r="D8" s="14"/>
      <c r="E8" s="14"/>
      <c r="F8" s="14"/>
      <c r="G8" s="14"/>
      <c r="H8" s="14"/>
      <c r="I8" s="14"/>
      <c r="J8" s="14"/>
      <c r="K8" s="14"/>
      <c r="L8" s="14"/>
      <c r="M8" s="14"/>
      <c r="N8" s="14"/>
      <c r="O8" s="14"/>
      <c r="P8" s="14"/>
      <c r="Q8" s="14"/>
    </row>
    <row r="9" spans="2:17" s="94" customFormat="1" ht="12.75">
      <c r="B9" s="110"/>
      <c r="C9" s="111"/>
      <c r="D9" s="193">
        <v>1996</v>
      </c>
      <c r="E9" s="193"/>
      <c r="F9" s="193"/>
      <c r="G9" s="193"/>
      <c r="H9" s="17"/>
      <c r="I9" s="193">
        <v>1997</v>
      </c>
      <c r="J9" s="193"/>
      <c r="K9" s="193"/>
      <c r="L9" s="193"/>
      <c r="M9" s="17"/>
      <c r="N9" s="193">
        <v>1998</v>
      </c>
      <c r="O9" s="193"/>
      <c r="P9" s="193"/>
      <c r="Q9" s="193"/>
    </row>
    <row r="10" spans="2:17" s="94" customFormat="1" ht="12.75">
      <c r="B10" s="112" t="s">
        <v>2</v>
      </c>
      <c r="C10" s="111"/>
      <c r="D10" s="17"/>
      <c r="E10" s="17"/>
      <c r="F10" s="17"/>
      <c r="G10" s="17"/>
      <c r="H10" s="17"/>
      <c r="I10" s="17"/>
      <c r="J10" s="17"/>
      <c r="K10" s="17"/>
      <c r="L10" s="17"/>
      <c r="M10" s="17"/>
      <c r="N10" s="17"/>
      <c r="O10" s="17"/>
      <c r="P10" s="17"/>
      <c r="Q10" s="17"/>
    </row>
    <row r="11" spans="2:17" s="94" customFormat="1" ht="12.75">
      <c r="B11" s="113"/>
      <c r="C11" s="111"/>
      <c r="D11" s="114" t="s">
        <v>3</v>
      </c>
      <c r="E11" s="114" t="s">
        <v>4</v>
      </c>
      <c r="F11" s="114" t="s">
        <v>5</v>
      </c>
      <c r="G11" s="114" t="s">
        <v>6</v>
      </c>
      <c r="H11" s="114"/>
      <c r="I11" s="114" t="s">
        <v>3</v>
      </c>
      <c r="J11" s="114" t="s">
        <v>4</v>
      </c>
      <c r="K11" s="114" t="s">
        <v>5</v>
      </c>
      <c r="L11" s="114" t="s">
        <v>6</v>
      </c>
      <c r="M11" s="114"/>
      <c r="N11" s="114" t="s">
        <v>3</v>
      </c>
      <c r="O11" s="114" t="s">
        <v>4</v>
      </c>
      <c r="P11" s="114" t="s">
        <v>5</v>
      </c>
      <c r="Q11" s="114" t="s">
        <v>6</v>
      </c>
    </row>
    <row r="12" spans="2:17" s="94" customFormat="1" ht="12.75">
      <c r="B12" s="115"/>
      <c r="C12" s="116"/>
      <c r="D12" s="21"/>
      <c r="E12" s="21"/>
      <c r="F12" s="21"/>
      <c r="G12" s="21"/>
      <c r="H12" s="21"/>
      <c r="I12" s="21"/>
      <c r="J12" s="21"/>
      <c r="K12" s="21"/>
      <c r="L12" s="21"/>
      <c r="M12" s="21"/>
      <c r="N12" s="21"/>
      <c r="O12" s="21"/>
      <c r="P12" s="21"/>
      <c r="Q12" s="117"/>
    </row>
    <row r="13" spans="2:17" s="94" customFormat="1" ht="12.75">
      <c r="B13" s="110"/>
      <c r="C13" s="111"/>
      <c r="D13" s="23"/>
      <c r="E13" s="23"/>
      <c r="F13" s="23"/>
      <c r="G13" s="23"/>
      <c r="H13" s="23"/>
      <c r="I13" s="23"/>
      <c r="J13" s="23"/>
      <c r="K13" s="23"/>
      <c r="L13" s="23"/>
      <c r="M13" s="23"/>
      <c r="N13" s="23"/>
      <c r="O13" s="23"/>
      <c r="P13" s="23"/>
      <c r="Q13" s="118"/>
    </row>
    <row r="14" spans="2:17" s="94" customFormat="1" ht="12.75">
      <c r="B14" s="110"/>
      <c r="C14" s="111"/>
      <c r="D14" s="23"/>
      <c r="E14" s="23"/>
      <c r="F14" s="23"/>
      <c r="G14" s="23"/>
      <c r="H14" s="23"/>
      <c r="I14" s="23"/>
      <c r="J14" s="23"/>
      <c r="K14" s="23"/>
      <c r="L14" s="23"/>
      <c r="M14" s="23"/>
      <c r="N14" s="23"/>
      <c r="O14" s="23"/>
      <c r="P14" s="23"/>
      <c r="Q14" s="118"/>
    </row>
    <row r="15" spans="2:17" s="94" customFormat="1" ht="12.75">
      <c r="B15" s="110"/>
      <c r="C15" s="111"/>
      <c r="D15" s="23"/>
      <c r="E15" s="23"/>
      <c r="F15" s="23"/>
      <c r="G15" s="23"/>
      <c r="H15" s="23"/>
      <c r="I15" s="23"/>
      <c r="J15" s="23"/>
      <c r="K15" s="23"/>
      <c r="L15" s="23"/>
      <c r="M15" s="23"/>
      <c r="N15" s="23"/>
      <c r="O15" s="23"/>
      <c r="P15" s="23"/>
      <c r="Q15" s="118"/>
    </row>
    <row r="16" spans="2:17" s="94" customFormat="1" ht="12.75">
      <c r="B16" s="110"/>
      <c r="C16" s="111"/>
      <c r="D16" s="23"/>
      <c r="E16" s="23"/>
      <c r="F16" s="23"/>
      <c r="G16" s="23"/>
      <c r="H16" s="23"/>
      <c r="I16" s="23"/>
      <c r="J16" s="23"/>
      <c r="K16" s="23"/>
      <c r="L16" s="23"/>
      <c r="M16" s="23"/>
      <c r="N16" s="23"/>
      <c r="O16" s="23"/>
      <c r="P16" s="23"/>
      <c r="Q16" s="118"/>
    </row>
    <row r="17" spans="2:18" s="94" customFormat="1" ht="12.75">
      <c r="B17" s="110"/>
      <c r="C17" s="111"/>
      <c r="D17" s="119"/>
      <c r="E17" s="119"/>
      <c r="F17" s="119"/>
      <c r="G17" s="119"/>
      <c r="H17" s="119"/>
      <c r="I17" s="119"/>
      <c r="J17" s="119"/>
      <c r="K17" s="119"/>
      <c r="L17" s="119"/>
      <c r="M17" s="119"/>
      <c r="N17" s="119"/>
      <c r="O17" s="119"/>
      <c r="P17" s="119"/>
      <c r="Q17" s="119"/>
      <c r="R17" s="119"/>
    </row>
    <row r="18" spans="2:17" s="94" customFormat="1" ht="12.75">
      <c r="B18" s="110"/>
      <c r="C18" s="111"/>
      <c r="D18" s="23"/>
      <c r="E18" s="23"/>
      <c r="F18" s="23"/>
      <c r="G18" s="23"/>
      <c r="H18" s="23"/>
      <c r="I18" s="23"/>
      <c r="J18" s="23"/>
      <c r="K18" s="23"/>
      <c r="L18" s="23"/>
      <c r="M18" s="23"/>
      <c r="N18" s="23"/>
      <c r="O18" s="23"/>
      <c r="P18" s="23"/>
      <c r="Q18" s="118"/>
    </row>
    <row r="19" spans="2:17" s="94" customFormat="1" ht="12.75">
      <c r="B19" s="120" t="s">
        <v>77</v>
      </c>
      <c r="C19" s="121"/>
      <c r="D19" s="122">
        <v>7780509.602828503</v>
      </c>
      <c r="E19" s="122">
        <v>7992171.644959617</v>
      </c>
      <c r="F19" s="122">
        <v>7849179.696020169</v>
      </c>
      <c r="G19" s="122">
        <v>8142837.7789123785</v>
      </c>
      <c r="H19" s="122"/>
      <c r="I19" s="122">
        <v>7849878.391249703</v>
      </c>
      <c r="J19" s="122">
        <v>8507586.9170185</v>
      </c>
      <c r="K19" s="122">
        <v>8720863.244608289</v>
      </c>
      <c r="L19" s="122">
        <v>8988414.873816982</v>
      </c>
      <c r="M19" s="122"/>
      <c r="N19" s="122">
        <v>8679580.543616604</v>
      </c>
      <c r="O19" s="122">
        <v>9194153.862988353</v>
      </c>
      <c r="P19" s="122">
        <v>8981541.307788901</v>
      </c>
      <c r="Q19" s="122">
        <v>8479924.160728026</v>
      </c>
    </row>
    <row r="20" spans="2:17" s="94" customFormat="1" ht="12.75">
      <c r="B20" s="120"/>
      <c r="C20" s="121"/>
      <c r="D20" s="122"/>
      <c r="E20" s="122"/>
      <c r="F20" s="122"/>
      <c r="G20" s="122"/>
      <c r="H20" s="122"/>
      <c r="I20" s="122"/>
      <c r="J20" s="122"/>
      <c r="K20" s="122"/>
      <c r="L20" s="122"/>
      <c r="M20" s="122"/>
      <c r="N20" s="122"/>
      <c r="O20" s="122"/>
      <c r="P20" s="122"/>
      <c r="Q20" s="122"/>
    </row>
    <row r="21" spans="2:17" s="94" customFormat="1" ht="12.75">
      <c r="B21" s="120" t="s">
        <v>78</v>
      </c>
      <c r="C21" s="121"/>
      <c r="D21" s="122">
        <v>1998964.7634303756</v>
      </c>
      <c r="E21" s="122">
        <v>2061061.3072877238</v>
      </c>
      <c r="F21" s="122">
        <v>1996683.8447730965</v>
      </c>
      <c r="G21" s="122">
        <v>2184034.4982563667</v>
      </c>
      <c r="H21" s="122"/>
      <c r="I21" s="122">
        <v>2169007.147303408</v>
      </c>
      <c r="J21" s="122">
        <v>2228153.550518944</v>
      </c>
      <c r="K21" s="122">
        <v>2236383.4755069497</v>
      </c>
      <c r="L21" s="122">
        <v>2476382.8051408315</v>
      </c>
      <c r="M21" s="122"/>
      <c r="N21" s="122">
        <v>2326303.356938911</v>
      </c>
      <c r="O21" s="122">
        <v>2458116.833499453</v>
      </c>
      <c r="P21" s="122">
        <v>2297091.780897278</v>
      </c>
      <c r="Q21" s="122">
        <v>2199214.3579534097</v>
      </c>
    </row>
    <row r="22" spans="2:17" s="94" customFormat="1" ht="12.75">
      <c r="B22" s="120"/>
      <c r="C22" s="121"/>
      <c r="D22" s="122"/>
      <c r="E22" s="122"/>
      <c r="F22" s="122"/>
      <c r="G22" s="122"/>
      <c r="H22" s="122"/>
      <c r="I22" s="122"/>
      <c r="J22" s="122"/>
      <c r="K22" s="122"/>
      <c r="L22" s="122"/>
      <c r="M22" s="122"/>
      <c r="N22" s="122"/>
      <c r="O22" s="122"/>
      <c r="P22" s="122"/>
      <c r="Q22" s="122"/>
    </row>
    <row r="23" spans="2:17" s="94" customFormat="1" ht="12.75">
      <c r="B23" s="120" t="s">
        <v>79</v>
      </c>
      <c r="C23" s="121"/>
      <c r="D23" s="122">
        <v>5781544.839398127</v>
      </c>
      <c r="E23" s="122">
        <v>5931110.337671894</v>
      </c>
      <c r="F23" s="122">
        <v>5852495.851247072</v>
      </c>
      <c r="G23" s="122">
        <v>5958803.280656012</v>
      </c>
      <c r="H23" s="122"/>
      <c r="I23" s="122">
        <v>5680871.243946295</v>
      </c>
      <c r="J23" s="122">
        <v>6279433.366499554</v>
      </c>
      <c r="K23" s="122">
        <v>6484479.769101338</v>
      </c>
      <c r="L23" s="122">
        <v>6512032.068676151</v>
      </c>
      <c r="M23" s="122"/>
      <c r="N23" s="122">
        <v>6353277.186677692</v>
      </c>
      <c r="O23" s="122">
        <v>6736037.029488899</v>
      </c>
      <c r="P23" s="122">
        <v>6684449.526891623</v>
      </c>
      <c r="Q23" s="122">
        <v>6280709.802774616</v>
      </c>
    </row>
    <row r="24" spans="2:17" s="94" customFormat="1" ht="12.75">
      <c r="B24" s="120"/>
      <c r="C24" s="121"/>
      <c r="D24" s="122"/>
      <c r="E24" s="122"/>
      <c r="F24" s="122"/>
      <c r="G24" s="122"/>
      <c r="H24" s="122"/>
      <c r="I24" s="122"/>
      <c r="J24" s="122"/>
      <c r="K24" s="122"/>
      <c r="L24" s="122"/>
      <c r="M24" s="122"/>
      <c r="N24" s="122"/>
      <c r="O24" s="122"/>
      <c r="P24" s="122"/>
      <c r="Q24" s="122"/>
    </row>
    <row r="25" spans="2:17" s="94" customFormat="1" ht="12.75">
      <c r="B25" s="120" t="s">
        <v>80</v>
      </c>
      <c r="C25" s="121"/>
      <c r="D25" s="122">
        <v>2141967</v>
      </c>
      <c r="E25" s="122">
        <v>2233873</v>
      </c>
      <c r="F25" s="122">
        <v>2048003.8</v>
      </c>
      <c r="G25" s="122">
        <v>2096681.1765492372</v>
      </c>
      <c r="H25" s="122"/>
      <c r="I25" s="122">
        <v>2572129</v>
      </c>
      <c r="J25" s="122">
        <v>2326709</v>
      </c>
      <c r="K25" s="122">
        <v>2172585</v>
      </c>
      <c r="L25" s="122">
        <v>2403394.84799907</v>
      </c>
      <c r="M25" s="122"/>
      <c r="N25" s="122">
        <v>2708622.847215009</v>
      </c>
      <c r="O25" s="122">
        <v>2576252.8805552823</v>
      </c>
      <c r="P25" s="122">
        <v>2301934.713022265</v>
      </c>
      <c r="Q25" s="122">
        <v>2383623.489416486</v>
      </c>
    </row>
    <row r="26" spans="2:17" s="94" customFormat="1" ht="12.75">
      <c r="B26" s="120"/>
      <c r="C26" s="121"/>
      <c r="D26" s="122"/>
      <c r="E26" s="122"/>
      <c r="F26" s="122"/>
      <c r="G26" s="122"/>
      <c r="H26" s="122"/>
      <c r="I26" s="122"/>
      <c r="J26" s="122"/>
      <c r="K26" s="122"/>
      <c r="L26" s="122"/>
      <c r="M26" s="122"/>
      <c r="N26" s="122"/>
      <c r="O26" s="122"/>
      <c r="P26" s="122"/>
      <c r="Q26" s="122"/>
    </row>
    <row r="27" spans="2:17" s="94" customFormat="1" ht="12.75">
      <c r="B27" s="120" t="s">
        <v>81</v>
      </c>
      <c r="C27" s="121"/>
      <c r="D27" s="122">
        <v>2117543</v>
      </c>
      <c r="E27" s="122">
        <v>2187273</v>
      </c>
      <c r="F27" s="122">
        <v>2292518</v>
      </c>
      <c r="G27" s="122">
        <v>2450601.3902169536</v>
      </c>
      <c r="H27" s="122"/>
      <c r="I27" s="122">
        <v>2280573</v>
      </c>
      <c r="J27" s="122">
        <v>2402872</v>
      </c>
      <c r="K27" s="122">
        <v>2654807</v>
      </c>
      <c r="L27" s="122">
        <v>2902615.8016845398</v>
      </c>
      <c r="M27" s="122"/>
      <c r="N27" s="122">
        <v>2730128.6478965925</v>
      </c>
      <c r="O27" s="122">
        <v>2859442.7639909596</v>
      </c>
      <c r="P27" s="122">
        <v>2814615.3207042767</v>
      </c>
      <c r="Q27" s="122">
        <v>2524849.5440858966</v>
      </c>
    </row>
    <row r="28" spans="2:17" s="94" customFormat="1" ht="12.75">
      <c r="B28" s="120"/>
      <c r="C28" s="121"/>
      <c r="D28" s="122"/>
      <c r="E28" s="122"/>
      <c r="F28" s="122"/>
      <c r="G28" s="122"/>
      <c r="H28" s="122"/>
      <c r="I28" s="122"/>
      <c r="J28" s="122"/>
      <c r="K28" s="122"/>
      <c r="L28" s="122"/>
      <c r="M28" s="122"/>
      <c r="N28" s="122"/>
      <c r="O28" s="122"/>
      <c r="P28" s="122"/>
      <c r="Q28" s="122"/>
    </row>
    <row r="29" spans="2:17" s="94" customFormat="1" ht="12.75">
      <c r="B29" s="120"/>
      <c r="C29" s="121"/>
      <c r="D29" s="121"/>
      <c r="E29" s="121"/>
      <c r="F29" s="121"/>
      <c r="G29" s="121"/>
      <c r="H29" s="121"/>
      <c r="I29" s="121"/>
      <c r="J29" s="121"/>
      <c r="K29" s="121"/>
      <c r="L29" s="121"/>
      <c r="M29" s="121"/>
      <c r="N29" s="121"/>
      <c r="O29" s="121"/>
      <c r="P29" s="121"/>
      <c r="Q29" s="121"/>
    </row>
    <row r="30" spans="2:17" s="94" customFormat="1" ht="12.75">
      <c r="B30" s="123"/>
      <c r="C30" s="124"/>
      <c r="D30" s="121"/>
      <c r="E30" s="121"/>
      <c r="F30" s="121"/>
      <c r="G30" s="121"/>
      <c r="H30" s="121"/>
      <c r="I30" s="121"/>
      <c r="J30" s="121"/>
      <c r="K30" s="121"/>
      <c r="L30" s="121"/>
      <c r="M30" s="121"/>
      <c r="N30" s="121"/>
      <c r="O30" s="121"/>
      <c r="P30" s="121"/>
      <c r="Q30" s="121"/>
    </row>
    <row r="31" spans="2:17" s="94" customFormat="1" ht="12.75">
      <c r="B31" s="123" t="s">
        <v>22</v>
      </c>
      <c r="C31" s="124"/>
      <c r="D31" s="125">
        <f>+D19+D25-D27</f>
        <v>7804933.602828503</v>
      </c>
      <c r="E31" s="125">
        <f>+E19+E25-E27</f>
        <v>8038771.644959617</v>
      </c>
      <c r="F31" s="125">
        <f>+F19+F25-F27</f>
        <v>7604665.49602017</v>
      </c>
      <c r="G31" s="125">
        <f>+G19+G25-G27</f>
        <v>7788917.565244662</v>
      </c>
      <c r="H31" s="125"/>
      <c r="I31" s="125">
        <f>+I19+I25-I27</f>
        <v>8141434.391249703</v>
      </c>
      <c r="J31" s="125">
        <f>+J19+J25-J27</f>
        <v>8431423.9170185</v>
      </c>
      <c r="K31" s="125">
        <f>+K19+K25-K27</f>
        <v>8238641.244608289</v>
      </c>
      <c r="L31" s="125">
        <f>+L19+L25-L27</f>
        <v>8489193.920131512</v>
      </c>
      <c r="M31" s="125"/>
      <c r="N31" s="125">
        <f>+N19+N25-N27</f>
        <v>8658074.74293502</v>
      </c>
      <c r="O31" s="125">
        <f>+O19+O25-O27</f>
        <v>8910963.979552677</v>
      </c>
      <c r="P31" s="125">
        <f>+P19+P25-P27</f>
        <v>8468860.700106889</v>
      </c>
      <c r="Q31" s="125">
        <f>+Q19+Q25-Q27</f>
        <v>8338698.106058615</v>
      </c>
    </row>
    <row r="32" spans="2:17" s="94" customFormat="1" ht="12.75">
      <c r="B32" s="123"/>
      <c r="C32" s="124"/>
      <c r="D32" s="125"/>
      <c r="E32" s="125"/>
      <c r="F32" s="125"/>
      <c r="G32" s="125"/>
      <c r="H32" s="125"/>
      <c r="I32" s="125"/>
      <c r="J32" s="125"/>
      <c r="K32" s="125"/>
      <c r="L32" s="125"/>
      <c r="M32" s="125"/>
      <c r="N32" s="125"/>
      <c r="O32" s="125"/>
      <c r="P32" s="125"/>
      <c r="Q32" s="125"/>
    </row>
    <row r="33" spans="2:17" s="94" customFormat="1" ht="12.75">
      <c r="B33" s="123"/>
      <c r="C33" s="124"/>
      <c r="D33" s="125"/>
      <c r="E33" s="125"/>
      <c r="F33" s="125"/>
      <c r="G33" s="125"/>
      <c r="H33" s="125"/>
      <c r="I33" s="125"/>
      <c r="J33" s="125"/>
      <c r="K33" s="125"/>
      <c r="L33" s="125"/>
      <c r="M33" s="125"/>
      <c r="N33" s="125"/>
      <c r="O33" s="125"/>
      <c r="P33" s="125"/>
      <c r="Q33" s="125"/>
    </row>
    <row r="34" spans="2:17" s="94" customFormat="1" ht="12.75">
      <c r="B34" s="123"/>
      <c r="C34" s="124"/>
      <c r="D34" s="125"/>
      <c r="E34" s="125"/>
      <c r="F34" s="125"/>
      <c r="G34" s="125"/>
      <c r="H34" s="125"/>
      <c r="I34" s="125"/>
      <c r="J34" s="125"/>
      <c r="K34" s="125"/>
      <c r="L34" s="125"/>
      <c r="M34" s="125"/>
      <c r="N34" s="125"/>
      <c r="O34" s="125"/>
      <c r="P34" s="125"/>
      <c r="Q34" s="125"/>
    </row>
    <row r="35" spans="2:17" s="94" customFormat="1" ht="12.75">
      <c r="B35" s="123"/>
      <c r="C35" s="124"/>
      <c r="D35" s="125"/>
      <c r="E35" s="125"/>
      <c r="F35" s="125"/>
      <c r="G35" s="125"/>
      <c r="H35" s="125"/>
      <c r="I35" s="125"/>
      <c r="J35" s="125"/>
      <c r="K35" s="125"/>
      <c r="L35" s="125"/>
      <c r="M35" s="125"/>
      <c r="N35" s="125"/>
      <c r="O35" s="125"/>
      <c r="P35" s="125"/>
      <c r="Q35" s="125"/>
    </row>
    <row r="36" spans="2:17" s="94" customFormat="1" ht="12.75">
      <c r="B36" s="126"/>
      <c r="C36" s="127"/>
      <c r="D36" s="128"/>
      <c r="E36" s="128"/>
      <c r="F36" s="128"/>
      <c r="G36" s="128"/>
      <c r="H36" s="128"/>
      <c r="I36" s="129"/>
      <c r="J36" s="129"/>
      <c r="K36" s="129"/>
      <c r="L36" s="128"/>
      <c r="M36" s="128"/>
      <c r="N36" s="129"/>
      <c r="O36" s="129"/>
      <c r="P36" s="129"/>
      <c r="Q36" s="130"/>
    </row>
    <row r="38" ht="12.75">
      <c r="B38" s="113"/>
    </row>
    <row r="39" spans="2:17" ht="12.75">
      <c r="B39" s="113"/>
      <c r="D39" s="132"/>
      <c r="E39" s="132"/>
      <c r="F39" s="132"/>
      <c r="G39" s="132"/>
      <c r="H39" s="132"/>
      <c r="I39" s="132"/>
      <c r="J39" s="132"/>
      <c r="K39" s="132"/>
      <c r="L39" s="132"/>
      <c r="M39" s="132"/>
      <c r="N39" s="132"/>
      <c r="O39" s="132"/>
      <c r="P39" s="132"/>
      <c r="Q39" s="132"/>
    </row>
    <row r="40" spans="4:17" ht="12.75">
      <c r="D40" s="132"/>
      <c r="E40" s="132"/>
      <c r="F40" s="132"/>
      <c r="G40" s="132"/>
      <c r="H40" s="132"/>
      <c r="I40" s="132"/>
      <c r="J40" s="132"/>
      <c r="K40" s="132"/>
      <c r="L40" s="132"/>
      <c r="M40" s="132"/>
      <c r="N40" s="132"/>
      <c r="O40" s="132"/>
      <c r="P40" s="132"/>
      <c r="Q40" s="132"/>
    </row>
    <row r="41" spans="1:17" ht="12.75">
      <c r="A41" s="94"/>
      <c r="B41" s="95"/>
      <c r="D41" s="94"/>
      <c r="E41" s="94"/>
      <c r="F41" s="94"/>
      <c r="G41" s="94"/>
      <c r="H41" s="94"/>
      <c r="I41" s="94"/>
      <c r="J41" s="96"/>
      <c r="K41" s="94"/>
      <c r="L41" s="94"/>
      <c r="M41" s="94"/>
      <c r="N41" s="94"/>
      <c r="O41" s="94"/>
      <c r="P41" s="94"/>
      <c r="Q41" s="94"/>
    </row>
    <row r="42" spans="1:17" ht="12.75">
      <c r="A42" s="97"/>
      <c r="B42" s="96" t="s">
        <v>75</v>
      </c>
      <c r="C42" s="133"/>
      <c r="D42" s="97"/>
      <c r="E42" s="97"/>
      <c r="F42" s="97"/>
      <c r="G42" s="97"/>
      <c r="H42" s="97"/>
      <c r="I42" s="97"/>
      <c r="J42" s="96"/>
      <c r="K42" s="97"/>
      <c r="L42" s="97"/>
      <c r="M42" s="97"/>
      <c r="N42" s="97"/>
      <c r="O42" s="97"/>
      <c r="P42" s="97"/>
      <c r="Q42" s="97"/>
    </row>
    <row r="43" spans="1:17" ht="12.75">
      <c r="A43" s="97"/>
      <c r="B43" s="96"/>
      <c r="C43" s="133"/>
      <c r="D43" s="97"/>
      <c r="E43" s="97"/>
      <c r="F43" s="97"/>
      <c r="G43" s="97"/>
      <c r="H43" s="97"/>
      <c r="I43" s="97"/>
      <c r="J43" s="98"/>
      <c r="K43" s="97"/>
      <c r="L43" s="97"/>
      <c r="M43" s="97"/>
      <c r="N43" s="97"/>
      <c r="O43" s="97"/>
      <c r="P43" s="97"/>
      <c r="Q43" s="97"/>
    </row>
    <row r="44" spans="1:17" ht="12.75">
      <c r="A44" s="99"/>
      <c r="B44" s="98" t="s">
        <v>82</v>
      </c>
      <c r="C44" s="133"/>
      <c r="D44" s="99"/>
      <c r="E44" s="99"/>
      <c r="F44" s="99"/>
      <c r="G44" s="99"/>
      <c r="H44" s="99"/>
      <c r="I44" s="99"/>
      <c r="J44" s="105"/>
      <c r="K44" s="99"/>
      <c r="L44" s="99"/>
      <c r="M44" s="99"/>
      <c r="N44" s="99"/>
      <c r="O44" s="99"/>
      <c r="P44" s="99"/>
      <c r="Q44" s="99"/>
    </row>
    <row r="45" spans="1:17" ht="12.75">
      <c r="A45" s="99"/>
      <c r="B45" s="105" t="s">
        <v>1</v>
      </c>
      <c r="C45" s="133"/>
      <c r="D45" s="100"/>
      <c r="E45" s="100"/>
      <c r="F45" s="100"/>
      <c r="G45" s="100"/>
      <c r="H45" s="100"/>
      <c r="I45" s="100"/>
      <c r="J45" s="100"/>
      <c r="K45" s="100"/>
      <c r="L45" s="100"/>
      <c r="M45" s="100"/>
      <c r="N45" s="100"/>
      <c r="O45" s="100"/>
      <c r="P45" s="100"/>
      <c r="Q45" s="100"/>
    </row>
    <row r="46" spans="1:17" ht="12.75">
      <c r="A46" s="99"/>
      <c r="B46" s="98"/>
      <c r="D46" s="100"/>
      <c r="E46" s="97"/>
      <c r="F46" s="94"/>
      <c r="G46" s="106"/>
      <c r="H46" s="106"/>
      <c r="I46" s="106"/>
      <c r="J46" s="106"/>
      <c r="K46" s="106"/>
      <c r="L46" s="106"/>
      <c r="M46" s="106"/>
      <c r="N46" s="106"/>
      <c r="O46" s="94"/>
      <c r="P46" s="106"/>
      <c r="Q46" s="106"/>
    </row>
    <row r="47" spans="1:17" ht="12.75">
      <c r="A47" s="99"/>
      <c r="B47" s="107"/>
      <c r="C47" s="134"/>
      <c r="D47" s="106"/>
      <c r="E47" s="94"/>
      <c r="F47" s="94"/>
      <c r="G47" s="106"/>
      <c r="H47" s="106"/>
      <c r="I47" s="106"/>
      <c r="J47" s="106"/>
      <c r="K47" s="106"/>
      <c r="L47" s="106"/>
      <c r="M47" s="106"/>
      <c r="N47" s="135"/>
      <c r="O47" s="94"/>
      <c r="P47" s="106"/>
      <c r="Q47" s="106"/>
    </row>
    <row r="48" spans="1:17" ht="12.75">
      <c r="A48" s="99"/>
      <c r="B48" s="108"/>
      <c r="D48" s="14"/>
      <c r="E48" s="14"/>
      <c r="F48" s="14"/>
      <c r="G48" s="14"/>
      <c r="H48" s="14"/>
      <c r="I48" s="14"/>
      <c r="J48" s="14"/>
      <c r="K48" s="14"/>
      <c r="L48" s="14"/>
      <c r="M48" s="14"/>
      <c r="N48" s="14"/>
      <c r="O48" s="14"/>
      <c r="P48" s="14"/>
      <c r="Q48" s="14"/>
    </row>
    <row r="49" spans="1:17" ht="12.75">
      <c r="A49" s="99"/>
      <c r="B49" s="110"/>
      <c r="D49" s="193">
        <v>1999</v>
      </c>
      <c r="E49" s="193"/>
      <c r="F49" s="193"/>
      <c r="G49" s="193"/>
      <c r="H49" s="17"/>
      <c r="I49" s="193" t="s">
        <v>51</v>
      </c>
      <c r="J49" s="193"/>
      <c r="K49" s="193"/>
      <c r="L49" s="193"/>
      <c r="M49" s="17"/>
      <c r="N49" s="193" t="s">
        <v>52</v>
      </c>
      <c r="O49" s="193"/>
      <c r="P49" s="193"/>
      <c r="Q49" s="193"/>
    </row>
    <row r="50" spans="1:17" ht="12.75">
      <c r="A50" s="99"/>
      <c r="B50" s="112" t="s">
        <v>2</v>
      </c>
      <c r="D50" s="17"/>
      <c r="E50" s="17"/>
      <c r="F50" s="17"/>
      <c r="G50" s="17"/>
      <c r="H50" s="17"/>
      <c r="I50" s="17"/>
      <c r="J50" s="17"/>
      <c r="K50" s="17"/>
      <c r="L50" s="17"/>
      <c r="M50" s="17"/>
      <c r="N50" s="17"/>
      <c r="O50" s="17"/>
      <c r="P50" s="17"/>
      <c r="Q50" s="17"/>
    </row>
    <row r="51" spans="1:17" ht="12.75">
      <c r="A51" s="99"/>
      <c r="B51" s="113"/>
      <c r="D51" s="114" t="s">
        <v>3</v>
      </c>
      <c r="E51" s="114" t="s">
        <v>4</v>
      </c>
      <c r="F51" s="114" t="s">
        <v>5</v>
      </c>
      <c r="G51" s="114" t="s">
        <v>6</v>
      </c>
      <c r="H51" s="114"/>
      <c r="I51" s="114" t="s">
        <v>3</v>
      </c>
      <c r="J51" s="114" t="s">
        <v>4</v>
      </c>
      <c r="K51" s="114" t="s">
        <v>5</v>
      </c>
      <c r="L51" s="114" t="s">
        <v>6</v>
      </c>
      <c r="M51" s="114"/>
      <c r="N51" s="114" t="s">
        <v>3</v>
      </c>
      <c r="O51" s="114" t="s">
        <v>4</v>
      </c>
      <c r="P51" s="114" t="s">
        <v>5</v>
      </c>
      <c r="Q51" s="114" t="s">
        <v>6</v>
      </c>
    </row>
    <row r="52" spans="1:17" ht="12.75">
      <c r="A52" s="99"/>
      <c r="B52" s="115"/>
      <c r="C52" s="134"/>
      <c r="D52" s="21"/>
      <c r="E52" s="21"/>
      <c r="F52" s="21"/>
      <c r="G52" s="21"/>
      <c r="H52" s="21"/>
      <c r="I52" s="21"/>
      <c r="J52" s="21"/>
      <c r="K52" s="21"/>
      <c r="L52" s="21"/>
      <c r="M52" s="21"/>
      <c r="N52" s="21"/>
      <c r="O52" s="21"/>
      <c r="P52" s="21"/>
      <c r="Q52" s="117"/>
    </row>
    <row r="53" spans="1:17" ht="12.75">
      <c r="A53" s="99"/>
      <c r="B53" s="110"/>
      <c r="D53" s="23"/>
      <c r="E53" s="23"/>
      <c r="F53" s="23"/>
      <c r="G53" s="23"/>
      <c r="H53" s="23"/>
      <c r="I53" s="23"/>
      <c r="J53" s="23"/>
      <c r="K53" s="23"/>
      <c r="L53" s="23"/>
      <c r="M53" s="23"/>
      <c r="N53" s="23"/>
      <c r="O53" s="23"/>
      <c r="P53" s="23"/>
      <c r="Q53" s="118"/>
    </row>
    <row r="54" spans="1:17" ht="12.75">
      <c r="A54" s="99"/>
      <c r="B54" s="110"/>
      <c r="D54" s="23"/>
      <c r="E54" s="23"/>
      <c r="F54" s="23"/>
      <c r="G54" s="23"/>
      <c r="H54" s="23"/>
      <c r="I54" s="23"/>
      <c r="J54" s="23"/>
      <c r="K54" s="23"/>
      <c r="L54" s="23"/>
      <c r="M54" s="23"/>
      <c r="N54" s="23"/>
      <c r="O54" s="23"/>
      <c r="P54" s="23"/>
      <c r="Q54" s="118"/>
    </row>
    <row r="55" spans="1:17" ht="12.75">
      <c r="A55" s="99"/>
      <c r="B55" s="110"/>
      <c r="D55" s="23"/>
      <c r="E55" s="23"/>
      <c r="F55" s="23"/>
      <c r="G55" s="23"/>
      <c r="H55" s="23"/>
      <c r="I55" s="23"/>
      <c r="J55" s="23"/>
      <c r="K55" s="23"/>
      <c r="L55" s="23"/>
      <c r="M55" s="23"/>
      <c r="N55" s="23"/>
      <c r="O55" s="23"/>
      <c r="P55" s="23"/>
      <c r="Q55" s="118"/>
    </row>
    <row r="56" spans="1:17" ht="12.75">
      <c r="A56" s="99"/>
      <c r="B56" s="110"/>
      <c r="D56" s="23"/>
      <c r="E56" s="23"/>
      <c r="F56" s="23"/>
      <c r="G56" s="23"/>
      <c r="H56" s="23"/>
      <c r="I56" s="23"/>
      <c r="J56" s="23"/>
      <c r="K56" s="23"/>
      <c r="L56" s="23"/>
      <c r="M56" s="23"/>
      <c r="N56" s="23"/>
      <c r="O56" s="23"/>
      <c r="P56" s="23"/>
      <c r="Q56" s="118"/>
    </row>
    <row r="57" spans="1:17" ht="12.75">
      <c r="A57" s="99"/>
      <c r="B57" s="110"/>
      <c r="D57" s="119"/>
      <c r="E57" s="119"/>
      <c r="F57" s="119"/>
      <c r="G57" s="119"/>
      <c r="H57" s="119"/>
      <c r="I57" s="119"/>
      <c r="J57" s="119"/>
      <c r="K57" s="119"/>
      <c r="L57" s="119"/>
      <c r="M57" s="119"/>
      <c r="N57" s="119"/>
      <c r="O57" s="119"/>
      <c r="P57" s="119"/>
      <c r="Q57" s="119"/>
    </row>
    <row r="58" spans="1:17" ht="12.75">
      <c r="A58" s="99"/>
      <c r="B58" s="110"/>
      <c r="D58" s="119"/>
      <c r="E58" s="119"/>
      <c r="F58" s="119"/>
      <c r="G58" s="119"/>
      <c r="H58" s="119"/>
      <c r="I58" s="119"/>
      <c r="J58" s="119"/>
      <c r="K58" s="119"/>
      <c r="L58" s="119"/>
      <c r="M58" s="119"/>
      <c r="N58" s="119"/>
      <c r="O58" s="119"/>
      <c r="P58" s="119"/>
      <c r="Q58" s="119"/>
    </row>
    <row r="59" spans="1:17" ht="12.75">
      <c r="A59" s="99"/>
      <c r="B59" s="120" t="s">
        <v>77</v>
      </c>
      <c r="D59" s="122">
        <v>8074030.0756841125</v>
      </c>
      <c r="E59" s="122">
        <v>8300524.188245814</v>
      </c>
      <c r="F59" s="122">
        <v>8460330.459219368</v>
      </c>
      <c r="G59" s="122">
        <v>8467224.34538417</v>
      </c>
      <c r="H59" s="122"/>
      <c r="I59" s="122">
        <v>8421105.867980853</v>
      </c>
      <c r="J59" s="122">
        <v>9035356.050939113</v>
      </c>
      <c r="K59" s="122">
        <v>8804644.147400035</v>
      </c>
      <c r="L59" s="122">
        <v>8949512.4615809</v>
      </c>
      <c r="M59" s="122"/>
      <c r="N59" s="122">
        <v>8976761.813263627</v>
      </c>
      <c r="O59" s="122">
        <v>9118740.009122416</v>
      </c>
      <c r="P59" s="122">
        <v>9051821.432465166</v>
      </c>
      <c r="Q59" s="122">
        <v>8815502.11197163</v>
      </c>
    </row>
    <row r="60" spans="1:17" ht="12.75">
      <c r="A60" s="99"/>
      <c r="B60" s="120"/>
      <c r="D60" s="122"/>
      <c r="E60" s="122"/>
      <c r="F60" s="122"/>
      <c r="G60" s="122"/>
      <c r="H60" s="122"/>
      <c r="I60" s="122"/>
      <c r="J60" s="122"/>
      <c r="K60" s="122"/>
      <c r="L60" s="122"/>
      <c r="M60" s="122"/>
      <c r="N60" s="122"/>
      <c r="O60" s="122"/>
      <c r="P60" s="122"/>
      <c r="Q60" s="122"/>
    </row>
    <row r="61" spans="1:17" ht="12.75">
      <c r="A61" s="99"/>
      <c r="B61" s="120" t="s">
        <v>78</v>
      </c>
      <c r="D61" s="122">
        <v>2033141.0194034006</v>
      </c>
      <c r="E61" s="122">
        <v>1860503.371037696</v>
      </c>
      <c r="F61" s="122">
        <v>1792068.14226325</v>
      </c>
      <c r="G61" s="122">
        <v>1902486.3532806886</v>
      </c>
      <c r="H61" s="122"/>
      <c r="I61" s="122">
        <v>1915365.4462870378</v>
      </c>
      <c r="J61" s="122">
        <v>2025797.7339111972</v>
      </c>
      <c r="K61" s="122">
        <v>1964021.282580154</v>
      </c>
      <c r="L61" s="122">
        <v>2270391.123860173</v>
      </c>
      <c r="M61" s="122"/>
      <c r="N61" s="122">
        <v>2072862.9153452571</v>
      </c>
      <c r="O61" s="122">
        <v>2121345.466786799</v>
      </c>
      <c r="P61" s="122">
        <v>2067365.3076039455</v>
      </c>
      <c r="Q61" s="122">
        <v>2120162.9084416497</v>
      </c>
    </row>
    <row r="62" spans="1:17" ht="12.75">
      <c r="A62" s="99"/>
      <c r="B62" s="120"/>
      <c r="D62" s="122"/>
      <c r="E62" s="122"/>
      <c r="F62" s="122"/>
      <c r="G62" s="122"/>
      <c r="H62" s="122"/>
      <c r="I62" s="122"/>
      <c r="J62" s="122"/>
      <c r="K62" s="122"/>
      <c r="L62" s="122"/>
      <c r="M62" s="122"/>
      <c r="N62" s="122"/>
      <c r="O62" s="122"/>
      <c r="P62" s="122"/>
      <c r="Q62" s="122"/>
    </row>
    <row r="63" spans="1:17" ht="12.75">
      <c r="A63" s="99"/>
      <c r="B63" s="120" t="s">
        <v>79</v>
      </c>
      <c r="D63" s="122">
        <v>6040889.056280712</v>
      </c>
      <c r="E63" s="122">
        <v>6440020.817208119</v>
      </c>
      <c r="F63" s="122">
        <v>6668262.316956118</v>
      </c>
      <c r="G63" s="122">
        <v>6564737.99210348</v>
      </c>
      <c r="H63" s="122"/>
      <c r="I63" s="122">
        <v>6505740.421693815</v>
      </c>
      <c r="J63" s="122">
        <v>7009558.317027915</v>
      </c>
      <c r="K63" s="122">
        <v>6840622.864819881</v>
      </c>
      <c r="L63" s="122">
        <v>6679121.337720728</v>
      </c>
      <c r="M63" s="122"/>
      <c r="N63" s="122">
        <v>6903898.89791837</v>
      </c>
      <c r="O63" s="122">
        <v>6997394.542335618</v>
      </c>
      <c r="P63" s="122">
        <v>6984456.12486122</v>
      </c>
      <c r="Q63" s="122">
        <v>6695339.20352998</v>
      </c>
    </row>
    <row r="64" spans="1:17" ht="12.75">
      <c r="A64" s="99"/>
      <c r="B64" s="120"/>
      <c r="D64" s="122"/>
      <c r="E64" s="122"/>
      <c r="F64" s="122"/>
      <c r="G64" s="122"/>
      <c r="H64" s="122"/>
      <c r="I64" s="122"/>
      <c r="J64" s="122"/>
      <c r="K64" s="122"/>
      <c r="L64" s="122"/>
      <c r="M64" s="122"/>
      <c r="N64" s="122"/>
      <c r="O64" s="122"/>
      <c r="P64" s="122"/>
      <c r="Q64" s="122"/>
    </row>
    <row r="65" spans="1:17" ht="12.75">
      <c r="A65" s="99"/>
      <c r="B65" s="120" t="s">
        <v>80</v>
      </c>
      <c r="D65" s="122">
        <v>2881705.1054998133</v>
      </c>
      <c r="E65" s="122">
        <v>2719138.6975432285</v>
      </c>
      <c r="F65" s="122">
        <v>2428649.2282595015</v>
      </c>
      <c r="G65" s="122">
        <v>2670910.85521105</v>
      </c>
      <c r="H65" s="122"/>
      <c r="I65" s="122">
        <v>3101245.811107916</v>
      </c>
      <c r="J65" s="122">
        <v>2726483.446316194</v>
      </c>
      <c r="K65" s="122">
        <v>2673728.8934259047</v>
      </c>
      <c r="L65" s="122">
        <v>2781220.834801353</v>
      </c>
      <c r="M65" s="122"/>
      <c r="N65" s="122">
        <v>3161481.698320591</v>
      </c>
      <c r="O65" s="122">
        <v>3028067.526027072</v>
      </c>
      <c r="P65" s="122">
        <v>2793712.556710465</v>
      </c>
      <c r="Q65" s="122">
        <v>2984783.775931489</v>
      </c>
    </row>
    <row r="66" spans="1:17" ht="12.75">
      <c r="A66" s="99"/>
      <c r="B66" s="120"/>
      <c r="D66" s="122"/>
      <c r="E66" s="122"/>
      <c r="F66" s="122"/>
      <c r="G66" s="122"/>
      <c r="H66" s="122"/>
      <c r="I66" s="122"/>
      <c r="J66" s="122"/>
      <c r="K66" s="122"/>
      <c r="L66" s="122"/>
      <c r="M66" s="122"/>
      <c r="N66" s="122"/>
      <c r="O66" s="122"/>
      <c r="P66" s="122"/>
      <c r="Q66" s="122"/>
    </row>
    <row r="67" spans="1:17" ht="12.75">
      <c r="A67" s="99"/>
      <c r="B67" s="120" t="s">
        <v>81</v>
      </c>
      <c r="D67" s="122">
        <v>2383297.93135985</v>
      </c>
      <c r="E67" s="122">
        <v>2448234.790241354</v>
      </c>
      <c r="F67" s="122">
        <v>2554172.7210321575</v>
      </c>
      <c r="G67" s="122">
        <v>2501765.4262733064</v>
      </c>
      <c r="H67" s="122"/>
      <c r="I67" s="122">
        <v>2634638.90700756</v>
      </c>
      <c r="J67" s="122">
        <v>2788861.9647240583</v>
      </c>
      <c r="K67" s="122">
        <v>2774069.7941628494</v>
      </c>
      <c r="L67" s="122">
        <v>2758982.7009198302</v>
      </c>
      <c r="M67" s="122"/>
      <c r="N67" s="122">
        <v>2962866.0880907504</v>
      </c>
      <c r="O67" s="122">
        <v>2803961.9105497664</v>
      </c>
      <c r="P67" s="122">
        <v>2884651.5313696708</v>
      </c>
      <c r="Q67" s="122">
        <v>2653305.0860138666</v>
      </c>
    </row>
    <row r="68" spans="1:17" ht="12.75">
      <c r="A68" s="99"/>
      <c r="B68" s="120"/>
      <c r="D68" s="122"/>
      <c r="E68" s="122"/>
      <c r="F68" s="122"/>
      <c r="G68" s="122"/>
      <c r="H68" s="122"/>
      <c r="I68" s="122"/>
      <c r="J68" s="122"/>
      <c r="K68" s="122"/>
      <c r="L68" s="122"/>
      <c r="M68" s="122"/>
      <c r="N68" s="122"/>
      <c r="O68" s="122"/>
      <c r="P68" s="122"/>
      <c r="Q68" s="122"/>
    </row>
    <row r="69" spans="1:17" ht="12.75">
      <c r="A69" s="99"/>
      <c r="B69" s="120"/>
      <c r="D69" s="121"/>
      <c r="E69" s="121"/>
      <c r="F69" s="121"/>
      <c r="G69" s="121"/>
      <c r="H69" s="121"/>
      <c r="I69" s="121"/>
      <c r="J69" s="121"/>
      <c r="K69" s="121"/>
      <c r="L69" s="121"/>
      <c r="M69" s="121"/>
      <c r="N69" s="121"/>
      <c r="O69" s="121"/>
      <c r="P69" s="121"/>
      <c r="Q69" s="121"/>
    </row>
    <row r="70" spans="1:17" ht="12.75">
      <c r="A70" s="99"/>
      <c r="B70" s="123"/>
      <c r="D70" s="136"/>
      <c r="E70" s="136"/>
      <c r="F70" s="136"/>
      <c r="G70" s="136"/>
      <c r="H70" s="136"/>
      <c r="I70" s="136"/>
      <c r="J70" s="136"/>
      <c r="K70" s="136"/>
      <c r="L70" s="136"/>
      <c r="M70" s="136"/>
      <c r="N70" s="136"/>
      <c r="O70" s="136"/>
      <c r="P70" s="136"/>
      <c r="Q70" s="136"/>
    </row>
    <row r="71" spans="1:17" ht="12.75">
      <c r="A71" s="99"/>
      <c r="B71" s="123" t="s">
        <v>22</v>
      </c>
      <c r="D71" s="125">
        <v>8572437.249824077</v>
      </c>
      <c r="E71" s="125">
        <v>8571428.095547687</v>
      </c>
      <c r="F71" s="125">
        <v>8334806.966446713</v>
      </c>
      <c r="G71" s="125">
        <v>8636369.774321912</v>
      </c>
      <c r="H71" s="125"/>
      <c r="I71" s="125">
        <v>8887712.772081207</v>
      </c>
      <c r="J71" s="125">
        <v>8972977.532531248</v>
      </c>
      <c r="K71" s="125">
        <v>8704303.24666309</v>
      </c>
      <c r="L71" s="125">
        <v>8971750.595462423</v>
      </c>
      <c r="M71" s="125"/>
      <c r="N71" s="125">
        <v>9175377.423493467</v>
      </c>
      <c r="O71" s="125">
        <v>9342845.624599721</v>
      </c>
      <c r="P71" s="125">
        <v>8960882.45780596</v>
      </c>
      <c r="Q71" s="125">
        <v>9146980.801889252</v>
      </c>
    </row>
    <row r="72" spans="1:17" ht="12.75">
      <c r="A72" s="99"/>
      <c r="B72" s="123"/>
      <c r="D72" s="125"/>
      <c r="E72" s="125"/>
      <c r="F72" s="125"/>
      <c r="G72" s="125"/>
      <c r="H72" s="125"/>
      <c r="I72" s="125"/>
      <c r="J72" s="125"/>
      <c r="K72" s="125"/>
      <c r="L72" s="125"/>
      <c r="M72" s="125"/>
      <c r="N72" s="125"/>
      <c r="O72" s="125"/>
      <c r="P72" s="125"/>
      <c r="Q72" s="125"/>
    </row>
    <row r="73" spans="1:17" ht="12.75">
      <c r="A73" s="99"/>
      <c r="B73" s="123"/>
      <c r="D73" s="125"/>
      <c r="E73" s="125"/>
      <c r="F73" s="125"/>
      <c r="G73" s="125"/>
      <c r="H73" s="125"/>
      <c r="I73" s="125"/>
      <c r="J73" s="125"/>
      <c r="K73" s="125"/>
      <c r="L73" s="125"/>
      <c r="M73" s="125"/>
      <c r="N73" s="125"/>
      <c r="O73" s="125"/>
      <c r="P73" s="125"/>
      <c r="Q73" s="125"/>
    </row>
    <row r="74" spans="1:17" ht="12.75">
      <c r="A74" s="99"/>
      <c r="B74" s="123"/>
      <c r="D74" s="125"/>
      <c r="E74" s="125"/>
      <c r="F74" s="125"/>
      <c r="G74" s="125"/>
      <c r="H74" s="125"/>
      <c r="I74" s="125"/>
      <c r="J74" s="125"/>
      <c r="K74" s="125"/>
      <c r="L74" s="125"/>
      <c r="M74" s="125"/>
      <c r="N74" s="125"/>
      <c r="O74" s="125"/>
      <c r="P74" s="125"/>
      <c r="Q74" s="125"/>
    </row>
    <row r="75" spans="1:17" ht="12.75">
      <c r="A75" s="99"/>
      <c r="B75" s="123"/>
      <c r="D75" s="125"/>
      <c r="E75" s="125"/>
      <c r="F75" s="125"/>
      <c r="G75" s="125"/>
      <c r="H75" s="125"/>
      <c r="I75" s="125"/>
      <c r="J75" s="125"/>
      <c r="K75" s="125"/>
      <c r="L75" s="125"/>
      <c r="M75" s="125"/>
      <c r="N75" s="125"/>
      <c r="O75" s="125"/>
      <c r="P75" s="125"/>
      <c r="Q75" s="125"/>
    </row>
    <row r="76" spans="1:17" ht="12.75">
      <c r="A76" s="99"/>
      <c r="B76" s="126"/>
      <c r="C76" s="126"/>
      <c r="D76" s="128"/>
      <c r="E76" s="128"/>
      <c r="F76" s="128"/>
      <c r="G76" s="128"/>
      <c r="H76" s="128"/>
      <c r="I76" s="129"/>
      <c r="J76" s="129"/>
      <c r="K76" s="129"/>
      <c r="L76" s="128"/>
      <c r="M76" s="128"/>
      <c r="N76" s="129"/>
      <c r="O76" s="129"/>
      <c r="P76" s="129"/>
      <c r="Q76" s="130"/>
    </row>
    <row r="77" ht="12.75">
      <c r="A77" s="99"/>
    </row>
    <row r="78" spans="1:2" ht="12.75">
      <c r="A78" s="99"/>
      <c r="B78" s="113" t="s">
        <v>83</v>
      </c>
    </row>
    <row r="79" spans="1:2" ht="12.75">
      <c r="A79" s="99"/>
      <c r="B79" s="113" t="s">
        <v>84</v>
      </c>
    </row>
    <row r="80" spans="1:2" ht="12.75">
      <c r="A80" s="99"/>
      <c r="B80" s="113"/>
    </row>
    <row r="81" spans="1:2" ht="12.75">
      <c r="A81" s="99"/>
      <c r="B81" s="113"/>
    </row>
    <row r="82" spans="1:2" ht="12.75">
      <c r="A82" s="99"/>
      <c r="B82" s="113"/>
    </row>
    <row r="83" spans="1:13" ht="12.75">
      <c r="A83" s="99"/>
      <c r="M83" s="132"/>
    </row>
    <row r="84" spans="1:2" ht="12.75">
      <c r="A84" s="99"/>
      <c r="B84" s="95"/>
    </row>
    <row r="85" spans="1:17" ht="12.75">
      <c r="A85" s="99"/>
      <c r="B85" s="96" t="s">
        <v>75</v>
      </c>
      <c r="C85" s="133"/>
      <c r="D85" s="133"/>
      <c r="E85" s="133"/>
      <c r="F85" s="133"/>
      <c r="G85" s="133"/>
      <c r="H85" s="133"/>
      <c r="I85" s="132"/>
      <c r="J85" s="132"/>
      <c r="K85" s="132"/>
      <c r="L85" s="132"/>
      <c r="M85" s="132"/>
      <c r="N85" s="132"/>
      <c r="O85" s="132"/>
      <c r="P85" s="132"/>
      <c r="Q85" s="132"/>
    </row>
    <row r="86" spans="1:8" ht="12.75">
      <c r="A86" s="99"/>
      <c r="B86" s="96"/>
      <c r="C86" s="133"/>
      <c r="D86" s="133"/>
      <c r="E86" s="133"/>
      <c r="F86" s="133"/>
      <c r="G86" s="133"/>
      <c r="H86" s="133"/>
    </row>
    <row r="87" spans="1:8" ht="12.75">
      <c r="A87" s="99"/>
      <c r="B87" s="98" t="s">
        <v>82</v>
      </c>
      <c r="C87" s="133"/>
      <c r="D87" s="133"/>
      <c r="E87" s="133"/>
      <c r="F87" s="133"/>
      <c r="G87" s="133"/>
      <c r="H87" s="133"/>
    </row>
    <row r="88" spans="1:8" ht="12.75">
      <c r="A88" s="99"/>
      <c r="B88" s="105" t="s">
        <v>1</v>
      </c>
      <c r="C88" s="133"/>
      <c r="D88" s="133"/>
      <c r="E88" s="133"/>
      <c r="F88" s="133"/>
      <c r="G88" s="133"/>
      <c r="H88" s="133"/>
    </row>
    <row r="89" spans="2:17" ht="12.75">
      <c r="B89" s="98"/>
      <c r="I89" s="132"/>
      <c r="J89" s="132"/>
      <c r="K89" s="132"/>
      <c r="L89" s="132"/>
      <c r="N89" s="132"/>
      <c r="O89" s="132"/>
      <c r="P89" s="132"/>
      <c r="Q89" s="132"/>
    </row>
    <row r="90" spans="2:4" ht="12.75">
      <c r="B90" s="115"/>
      <c r="C90" s="115"/>
      <c r="D90" s="134"/>
    </row>
    <row r="91" spans="2:8" ht="12.75">
      <c r="B91" s="110"/>
      <c r="D91" s="23"/>
      <c r="E91" s="14"/>
      <c r="F91" s="14"/>
      <c r="G91" s="14"/>
      <c r="H91" s="14"/>
    </row>
    <row r="92" spans="2:8" ht="12.75">
      <c r="B92" s="110"/>
      <c r="D92" s="17"/>
      <c r="E92" s="193" t="s">
        <v>53</v>
      </c>
      <c r="F92" s="193"/>
      <c r="G92" s="193"/>
      <c r="H92" s="193"/>
    </row>
    <row r="93" spans="2:8" ht="12.75">
      <c r="B93" s="112" t="s">
        <v>2</v>
      </c>
      <c r="D93" s="17"/>
      <c r="E93" s="17"/>
      <c r="F93" s="17"/>
      <c r="G93" s="17"/>
      <c r="H93" s="17"/>
    </row>
    <row r="94" spans="2:8" ht="12.75">
      <c r="B94" s="113"/>
      <c r="D94" s="114"/>
      <c r="E94" s="114" t="s">
        <v>3</v>
      </c>
      <c r="F94" s="114" t="s">
        <v>4</v>
      </c>
      <c r="G94" s="114" t="s">
        <v>5</v>
      </c>
      <c r="H94" s="114" t="s">
        <v>6</v>
      </c>
    </row>
    <row r="95" spans="2:8" ht="12.75">
      <c r="B95" s="115"/>
      <c r="C95" s="134"/>
      <c r="D95" s="21"/>
      <c r="E95" s="21"/>
      <c r="F95" s="21"/>
      <c r="G95" s="21"/>
      <c r="H95" s="117"/>
    </row>
    <row r="96" spans="2:8" ht="12.75">
      <c r="B96" s="110"/>
      <c r="D96" s="23"/>
      <c r="E96" s="23"/>
      <c r="F96" s="23"/>
      <c r="G96" s="23"/>
      <c r="H96" s="118"/>
    </row>
    <row r="97" spans="2:8" ht="12.75">
      <c r="B97" s="110"/>
      <c r="D97" s="23"/>
      <c r="E97" s="23"/>
      <c r="F97" s="23"/>
      <c r="G97" s="23"/>
      <c r="H97" s="118"/>
    </row>
    <row r="98" spans="2:8" ht="12.75">
      <c r="B98" s="110"/>
      <c r="D98" s="23"/>
      <c r="E98" s="23"/>
      <c r="F98" s="23"/>
      <c r="G98" s="23"/>
      <c r="H98" s="118"/>
    </row>
    <row r="99" spans="2:8" ht="12.75">
      <c r="B99" s="110"/>
      <c r="D99" s="23"/>
      <c r="E99" s="23"/>
      <c r="F99" s="23"/>
      <c r="G99" s="23"/>
      <c r="H99" s="118"/>
    </row>
    <row r="100" spans="2:8" ht="12.75">
      <c r="B100" s="110"/>
      <c r="D100" s="119"/>
      <c r="E100" s="119"/>
      <c r="F100" s="119"/>
      <c r="G100" s="119"/>
      <c r="H100" s="119"/>
    </row>
    <row r="101" spans="2:8" ht="12.75">
      <c r="B101" s="110"/>
      <c r="D101" s="119"/>
      <c r="E101" s="119"/>
      <c r="F101" s="119"/>
      <c r="G101" s="119"/>
      <c r="H101" s="119"/>
    </row>
    <row r="102" spans="2:8" ht="12.75">
      <c r="B102" s="120" t="s">
        <v>77</v>
      </c>
      <c r="D102" s="122"/>
      <c r="E102" s="122">
        <v>8806826.137581633</v>
      </c>
      <c r="F102" s="122">
        <v>9238793.902756728</v>
      </c>
      <c r="G102" s="122">
        <v>9428740.656546762</v>
      </c>
      <c r="H102" s="122">
        <v>9175655.642553657</v>
      </c>
    </row>
    <row r="103" spans="2:8" ht="12.75">
      <c r="B103" s="120"/>
      <c r="D103" s="122"/>
      <c r="E103" s="122"/>
      <c r="F103" s="122"/>
      <c r="G103" s="122"/>
      <c r="H103" s="122"/>
    </row>
    <row r="104" spans="2:8" ht="12.75">
      <c r="B104" s="120" t="s">
        <v>78</v>
      </c>
      <c r="D104" s="122"/>
      <c r="E104" s="122">
        <v>2055537.0951909148</v>
      </c>
      <c r="F104" s="122">
        <v>2199716.67191301</v>
      </c>
      <c r="G104" s="122">
        <v>2072738.6882112948</v>
      </c>
      <c r="H104" s="122">
        <v>2172762.2207307387</v>
      </c>
    </row>
    <row r="105" spans="2:8" ht="12.75">
      <c r="B105" s="120"/>
      <c r="D105" s="122"/>
      <c r="E105" s="122"/>
      <c r="F105" s="122"/>
      <c r="G105" s="122"/>
      <c r="H105" s="122"/>
    </row>
    <row r="106" spans="2:8" ht="12.75">
      <c r="B106" s="120" t="s">
        <v>79</v>
      </c>
      <c r="D106" s="122"/>
      <c r="E106" s="122">
        <v>6751289.042390719</v>
      </c>
      <c r="F106" s="122">
        <v>7039077.230843717</v>
      </c>
      <c r="G106" s="122">
        <v>7356001.968335467</v>
      </c>
      <c r="H106" s="122">
        <v>7002893.421822918</v>
      </c>
    </row>
    <row r="107" spans="2:8" ht="12.75">
      <c r="B107" s="120"/>
      <c r="D107" s="122"/>
      <c r="E107" s="122"/>
      <c r="F107" s="122"/>
      <c r="G107" s="122"/>
      <c r="H107" s="122"/>
    </row>
    <row r="108" spans="2:8" ht="12.75">
      <c r="B108" s="120" t="s">
        <v>80</v>
      </c>
      <c r="D108" s="122"/>
      <c r="E108" s="122">
        <v>3240381.125876611</v>
      </c>
      <c r="F108" s="122">
        <v>3170219.728815779</v>
      </c>
      <c r="G108" s="122">
        <v>2702063.622717428</v>
      </c>
      <c r="H108" s="122">
        <v>3012113.5225901813</v>
      </c>
    </row>
    <row r="109" spans="2:8" ht="12.75">
      <c r="B109" s="120"/>
      <c r="D109" s="122"/>
      <c r="E109" s="122"/>
      <c r="F109" s="122"/>
      <c r="G109" s="122"/>
      <c r="H109" s="122"/>
    </row>
    <row r="110" spans="2:8" ht="12.75">
      <c r="B110" s="120" t="s">
        <v>81</v>
      </c>
      <c r="D110" s="122"/>
      <c r="E110" s="122">
        <v>2754396.988001234</v>
      </c>
      <c r="F110" s="122">
        <v>2905024.0563914576</v>
      </c>
      <c r="G110" s="122">
        <v>2951368.4888003105</v>
      </c>
      <c r="H110" s="122">
        <v>2752199.466806998</v>
      </c>
    </row>
    <row r="111" spans="2:8" ht="12.75">
      <c r="B111" s="120"/>
      <c r="D111" s="122"/>
      <c r="E111" s="122"/>
      <c r="F111" s="122"/>
      <c r="G111" s="122"/>
      <c r="H111" s="122"/>
    </row>
    <row r="112" spans="2:8" ht="12.75">
      <c r="B112" s="120"/>
      <c r="D112" s="121"/>
      <c r="E112" s="121"/>
      <c r="F112" s="121"/>
      <c r="G112" s="121"/>
      <c r="H112" s="121"/>
    </row>
    <row r="113" spans="2:8" ht="12.75">
      <c r="B113" s="123"/>
      <c r="D113" s="136"/>
      <c r="E113" s="136"/>
      <c r="F113" s="136"/>
      <c r="G113" s="136"/>
      <c r="H113" s="136"/>
    </row>
    <row r="114" spans="2:8" ht="12.75">
      <c r="B114" s="123" t="s">
        <v>22</v>
      </c>
      <c r="D114" s="125"/>
      <c r="E114" s="125">
        <v>9292810.27545701</v>
      </c>
      <c r="F114" s="125">
        <v>9503989.57518105</v>
      </c>
      <c r="G114" s="125">
        <v>9179435.79046388</v>
      </c>
      <c r="H114" s="125">
        <v>9435569.69833684</v>
      </c>
    </row>
    <row r="115" spans="2:8" ht="12.75">
      <c r="B115" s="123"/>
      <c r="D115" s="125"/>
      <c r="E115" s="125"/>
      <c r="F115" s="125"/>
      <c r="G115" s="125"/>
      <c r="H115" s="125"/>
    </row>
    <row r="116" spans="2:8" ht="12.75">
      <c r="B116" s="123"/>
      <c r="D116" s="125"/>
      <c r="E116" s="125"/>
      <c r="F116" s="125"/>
      <c r="G116" s="125"/>
      <c r="H116" s="125"/>
    </row>
    <row r="117" spans="2:8" ht="12.75">
      <c r="B117" s="123"/>
      <c r="D117" s="125"/>
      <c r="E117" s="125"/>
      <c r="F117" s="125"/>
      <c r="G117" s="125"/>
      <c r="H117" s="125"/>
    </row>
    <row r="118" spans="2:8" ht="12.75">
      <c r="B118" s="123"/>
      <c r="D118" s="125"/>
      <c r="E118" s="125"/>
      <c r="F118" s="125"/>
      <c r="G118" s="125"/>
      <c r="H118" s="125"/>
    </row>
    <row r="119" spans="2:8" ht="12.75">
      <c r="B119" s="126"/>
      <c r="D119" s="128"/>
      <c r="E119" s="129"/>
      <c r="F119" s="129"/>
      <c r="G119" s="129"/>
      <c r="H119" s="130"/>
    </row>
    <row r="121" ht="12.75">
      <c r="B121" s="113" t="s">
        <v>83</v>
      </c>
    </row>
    <row r="122" ht="12.75">
      <c r="B122" s="113" t="s">
        <v>84</v>
      </c>
    </row>
  </sheetData>
  <mergeCells count="7">
    <mergeCell ref="E92:H92"/>
    <mergeCell ref="D9:G9"/>
    <mergeCell ref="I9:L9"/>
    <mergeCell ref="N9:Q9"/>
    <mergeCell ref="D49:G49"/>
    <mergeCell ref="I49:L49"/>
    <mergeCell ref="N49:Q49"/>
  </mergeCells>
  <printOptions horizontalCentered="1" verticalCentered="1"/>
  <pageMargins left="0.75" right="0.75" top="1" bottom="1" header="0" footer="0"/>
  <pageSetup fitToWidth="2" horizontalDpi="300" verticalDpi="300" orientation="landscape" scale="49" r:id="rId1"/>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B2:T73"/>
  <sheetViews>
    <sheetView showGridLines="0" zoomScale="75" zoomScaleNormal="75" workbookViewId="0" topLeftCell="A1">
      <selection activeCell="A1" sqref="A1"/>
    </sheetView>
  </sheetViews>
  <sheetFormatPr defaultColWidth="12" defaultRowHeight="12.75"/>
  <cols>
    <col min="1" max="1" width="12" style="74" customWidth="1"/>
    <col min="2" max="2" width="16.66015625" style="74" customWidth="1"/>
    <col min="3" max="3" width="10" style="74" customWidth="1"/>
    <col min="4" max="4" width="10" style="81" customWidth="1"/>
    <col min="5" max="8" width="10" style="74" customWidth="1"/>
    <col min="9" max="9" width="11" style="74" customWidth="1"/>
    <col min="10" max="10" width="6.66015625" style="74" customWidth="1"/>
    <col min="11" max="11" width="7.5" style="74" customWidth="1"/>
    <col min="12" max="13" width="7.16015625" style="74" customWidth="1"/>
    <col min="14" max="14" width="7.5" style="74" bestFit="1" customWidth="1"/>
    <col min="15" max="16384" width="13.33203125" style="74" customWidth="1"/>
  </cols>
  <sheetData>
    <row r="2" spans="2:9" ht="12.75">
      <c r="B2" s="196" t="s">
        <v>56</v>
      </c>
      <c r="C2" s="187"/>
      <c r="D2" s="187"/>
      <c r="E2" s="187"/>
      <c r="F2" s="187"/>
      <c r="G2" s="187"/>
      <c r="H2" s="187"/>
      <c r="I2" s="187"/>
    </row>
    <row r="3" spans="3:8" ht="12">
      <c r="C3" s="75"/>
      <c r="D3" s="76"/>
      <c r="E3" s="75"/>
      <c r="F3" s="75"/>
      <c r="G3" s="75"/>
      <c r="H3" s="75"/>
    </row>
    <row r="4" spans="2:9" ht="12.75">
      <c r="B4" s="194" t="s">
        <v>57</v>
      </c>
      <c r="C4" s="187"/>
      <c r="D4" s="187"/>
      <c r="E4" s="187"/>
      <c r="F4" s="187"/>
      <c r="G4" s="187"/>
      <c r="H4" s="187"/>
      <c r="I4" s="187"/>
    </row>
    <row r="5" spans="2:9" ht="12.75">
      <c r="B5" s="195" t="s">
        <v>58</v>
      </c>
      <c r="C5" s="187"/>
      <c r="D5" s="187"/>
      <c r="E5" s="187"/>
      <c r="F5" s="187"/>
      <c r="G5" s="187"/>
      <c r="H5" s="187"/>
      <c r="I5" s="187"/>
    </row>
    <row r="6" spans="2:9" ht="12">
      <c r="B6" s="77"/>
      <c r="C6" s="78"/>
      <c r="D6" s="78"/>
      <c r="E6" s="77"/>
      <c r="F6" s="78"/>
      <c r="G6" s="78"/>
      <c r="H6" s="78"/>
      <c r="I6" s="78"/>
    </row>
    <row r="7" spans="2:15" ht="12">
      <c r="B7" s="79"/>
      <c r="C7" s="80">
        <v>1996</v>
      </c>
      <c r="D7" s="80">
        <v>1997</v>
      </c>
      <c r="E7" s="80">
        <v>1998</v>
      </c>
      <c r="F7" s="80">
        <v>1999</v>
      </c>
      <c r="G7" s="80" t="s">
        <v>51</v>
      </c>
      <c r="H7" s="80" t="s">
        <v>52</v>
      </c>
      <c r="I7" s="80" t="s">
        <v>53</v>
      </c>
      <c r="J7" s="80"/>
      <c r="K7" s="80"/>
      <c r="L7" s="80"/>
      <c r="M7" s="80"/>
      <c r="N7" s="80"/>
      <c r="O7" s="81"/>
    </row>
    <row r="8" spans="2:15" ht="12.75" thickBot="1">
      <c r="B8" s="82"/>
      <c r="C8" s="83"/>
      <c r="D8" s="83"/>
      <c r="E8" s="83"/>
      <c r="F8" s="83"/>
      <c r="G8" s="83"/>
      <c r="H8" s="83"/>
      <c r="I8" s="83"/>
      <c r="J8" s="80"/>
      <c r="K8" s="80"/>
      <c r="L8" s="80"/>
      <c r="M8" s="80"/>
      <c r="N8" s="80"/>
      <c r="O8" s="81"/>
    </row>
    <row r="9" spans="2:15" ht="12">
      <c r="B9" s="79"/>
      <c r="C9" s="80"/>
      <c r="D9" s="80"/>
      <c r="E9" s="80"/>
      <c r="F9" s="80"/>
      <c r="G9" s="80"/>
      <c r="H9" s="80"/>
      <c r="I9" s="80"/>
      <c r="J9" s="80"/>
      <c r="K9" s="80"/>
      <c r="L9" s="80"/>
      <c r="M9" s="80"/>
      <c r="N9" s="80"/>
      <c r="O9" s="81"/>
    </row>
    <row r="10" spans="2:15" ht="12">
      <c r="B10" s="84" t="s">
        <v>59</v>
      </c>
      <c r="C10" s="85">
        <v>99.59086468332295</v>
      </c>
      <c r="D10" s="85">
        <v>105.03925989251445</v>
      </c>
      <c r="E10" s="85">
        <v>110.8346532722616</v>
      </c>
      <c r="F10" s="85">
        <v>109.21615285782826</v>
      </c>
      <c r="G10" s="85">
        <v>112.61281263528673</v>
      </c>
      <c r="H10" s="85">
        <v>116.37820324740468</v>
      </c>
      <c r="I10" s="85">
        <v>119.66773707230496</v>
      </c>
      <c r="J10" s="85"/>
      <c r="K10" s="85"/>
      <c r="L10" s="85"/>
      <c r="M10" s="85"/>
      <c r="N10" s="85"/>
      <c r="O10" s="81"/>
    </row>
    <row r="11" spans="2:15" ht="12">
      <c r="B11" s="84" t="s">
        <v>60</v>
      </c>
      <c r="C11" s="85">
        <v>94.86954201597851</v>
      </c>
      <c r="D11" s="85">
        <v>98.58172376165606</v>
      </c>
      <c r="E11" s="85">
        <v>104.26245217009445</v>
      </c>
      <c r="F11" s="85">
        <v>103.73165433957179</v>
      </c>
      <c r="G11" s="85">
        <v>107.56505658348496</v>
      </c>
      <c r="H11" s="85">
        <v>111.81693040114149</v>
      </c>
      <c r="I11" s="85">
        <v>112.96351136039908</v>
      </c>
      <c r="J11" s="85"/>
      <c r="K11" s="85"/>
      <c r="L11" s="85"/>
      <c r="M11" s="85"/>
      <c r="N11" s="85"/>
      <c r="O11" s="81"/>
    </row>
    <row r="12" spans="2:15" ht="12">
      <c r="B12" s="84" t="s">
        <v>61</v>
      </c>
      <c r="C12" s="85">
        <v>105.37100526991611</v>
      </c>
      <c r="D12" s="85">
        <v>109.13731682624702</v>
      </c>
      <c r="E12" s="85">
        <v>117.50825767930482</v>
      </c>
      <c r="F12" s="85">
        <v>116.36773799837188</v>
      </c>
      <c r="G12" s="85">
        <v>121.24918259679146</v>
      </c>
      <c r="H12" s="85">
        <v>124.28273589278376</v>
      </c>
      <c r="I12" s="85">
        <v>124.35787765577204</v>
      </c>
      <c r="J12" s="85"/>
      <c r="K12" s="85"/>
      <c r="L12" s="85"/>
      <c r="M12" s="85"/>
      <c r="N12" s="85"/>
      <c r="O12" s="81"/>
    </row>
    <row r="13" spans="2:15" ht="12">
      <c r="B13" s="84" t="s">
        <v>62</v>
      </c>
      <c r="C13" s="85">
        <v>103.35303560191011</v>
      </c>
      <c r="D13" s="85">
        <v>108.11493486854917</v>
      </c>
      <c r="E13" s="85">
        <v>116.05836883988619</v>
      </c>
      <c r="F13" s="85">
        <v>108.04133890925208</v>
      </c>
      <c r="G13" s="85">
        <v>113.77506910902598</v>
      </c>
      <c r="H13" s="85">
        <v>118.03233981868091</v>
      </c>
      <c r="I13" s="85">
        <v>121.99023240314779</v>
      </c>
      <c r="J13" s="85"/>
      <c r="K13" s="85"/>
      <c r="L13" s="85"/>
      <c r="M13" s="85"/>
      <c r="N13" s="85"/>
      <c r="O13" s="81"/>
    </row>
    <row r="14" spans="2:15" ht="12">
      <c r="B14" s="84" t="s">
        <v>63</v>
      </c>
      <c r="C14" s="85">
        <v>104.16833732148748</v>
      </c>
      <c r="D14" s="85">
        <v>109.24499049982683</v>
      </c>
      <c r="E14" s="85">
        <v>114.39668200300923</v>
      </c>
      <c r="F14" s="85">
        <v>111.23539098141923</v>
      </c>
      <c r="G14" s="85">
        <v>117.86938133243841</v>
      </c>
      <c r="H14" s="85">
        <v>121.74602590736454</v>
      </c>
      <c r="I14" s="85">
        <v>122.97735415798292</v>
      </c>
      <c r="J14" s="85"/>
      <c r="K14" s="85"/>
      <c r="L14" s="85"/>
      <c r="M14" s="85"/>
      <c r="N14" s="85"/>
      <c r="O14" s="81"/>
    </row>
    <row r="15" spans="2:15" ht="12">
      <c r="B15" s="84" t="s">
        <v>64</v>
      </c>
      <c r="C15" s="85">
        <v>101.29308661965408</v>
      </c>
      <c r="D15" s="85">
        <v>106.53850434210077</v>
      </c>
      <c r="E15" s="85">
        <v>111.8652106680882</v>
      </c>
      <c r="F15" s="85">
        <v>110.00004801161919</v>
      </c>
      <c r="G15" s="85">
        <v>113.05810054140592</v>
      </c>
      <c r="H15" s="85">
        <v>119.1328996329551</v>
      </c>
      <c r="I15" s="85">
        <v>120.13412457124406</v>
      </c>
      <c r="J15" s="85"/>
      <c r="K15" s="85"/>
      <c r="L15" s="85"/>
      <c r="M15" s="85"/>
      <c r="N15" s="85"/>
      <c r="O15" s="81"/>
    </row>
    <row r="16" spans="2:15" ht="12">
      <c r="B16" s="84" t="s">
        <v>65</v>
      </c>
      <c r="C16" s="85">
        <v>98.66498484966203</v>
      </c>
      <c r="D16" s="85">
        <v>107.07596864842965</v>
      </c>
      <c r="E16" s="85">
        <v>110.87927563339652</v>
      </c>
      <c r="F16" s="85">
        <v>106.3706068307761</v>
      </c>
      <c r="G16" s="85">
        <v>112.32379259329524</v>
      </c>
      <c r="H16" s="85">
        <v>115.96213532511315</v>
      </c>
      <c r="I16" s="85">
        <v>118.90830653192528</v>
      </c>
      <c r="J16" s="85"/>
      <c r="K16" s="85"/>
      <c r="L16" s="85"/>
      <c r="M16" s="85"/>
      <c r="N16" s="85"/>
      <c r="O16" s="81"/>
    </row>
    <row r="17" spans="2:15" ht="12">
      <c r="B17" s="84" t="s">
        <v>66</v>
      </c>
      <c r="C17" s="85">
        <v>98.72011137537501</v>
      </c>
      <c r="D17" s="85">
        <v>105.61962539718172</v>
      </c>
      <c r="E17" s="85">
        <v>109.02157601843608</v>
      </c>
      <c r="F17" s="85">
        <v>108.1401413202423</v>
      </c>
      <c r="G17" s="85">
        <v>113.41302016457959</v>
      </c>
      <c r="H17" s="85">
        <v>116.90014529476997</v>
      </c>
      <c r="I17" s="85">
        <v>119.08725886384295</v>
      </c>
      <c r="J17" s="85"/>
      <c r="K17" s="85"/>
      <c r="L17" s="85"/>
      <c r="M17" s="85"/>
      <c r="N17" s="85"/>
      <c r="O17" s="81"/>
    </row>
    <row r="18" spans="2:15" ht="12">
      <c r="B18" s="84" t="s">
        <v>67</v>
      </c>
      <c r="C18" s="85">
        <v>94.75288640684508</v>
      </c>
      <c r="D18" s="85">
        <v>103.7969685795895</v>
      </c>
      <c r="E18" s="85">
        <v>105.43573552470006</v>
      </c>
      <c r="F18" s="85">
        <v>105.67608089963987</v>
      </c>
      <c r="G18" s="85">
        <v>108.64444728377885</v>
      </c>
      <c r="H18" s="85">
        <v>111.37563049322041</v>
      </c>
      <c r="I18" s="85">
        <v>114.63820885416642</v>
      </c>
      <c r="J18" s="85"/>
      <c r="K18" s="85"/>
      <c r="L18" s="85"/>
      <c r="M18" s="85"/>
      <c r="N18" s="85"/>
      <c r="O18" s="81"/>
    </row>
    <row r="19" spans="2:15" ht="12">
      <c r="B19" s="84" t="s">
        <v>68</v>
      </c>
      <c r="C19" s="85">
        <v>102.00074395172796</v>
      </c>
      <c r="D19" s="85">
        <v>110.8979932713682</v>
      </c>
      <c r="E19" s="85">
        <v>107.70248779327987</v>
      </c>
      <c r="F19" s="85">
        <v>109.15851550402202</v>
      </c>
      <c r="G19" s="85">
        <v>115.42409010352735</v>
      </c>
      <c r="H19" s="85">
        <v>118.42539126178613</v>
      </c>
      <c r="I19" s="85">
        <v>121.68463701361367</v>
      </c>
      <c r="J19" s="85"/>
      <c r="K19" s="85"/>
      <c r="L19" s="85"/>
      <c r="M19" s="85"/>
      <c r="N19" s="85"/>
      <c r="O19" s="81"/>
    </row>
    <row r="20" spans="2:15" ht="12">
      <c r="B20" s="84" t="s">
        <v>69</v>
      </c>
      <c r="C20" s="85">
        <v>98.01916326867077</v>
      </c>
      <c r="D20" s="85">
        <v>106.84064486789428</v>
      </c>
      <c r="E20" s="85">
        <v>106.10904754357016</v>
      </c>
      <c r="F20" s="85">
        <v>110.73051620424958</v>
      </c>
      <c r="G20" s="85">
        <v>114.8809091657766</v>
      </c>
      <c r="H20" s="85">
        <v>117.29010104451187</v>
      </c>
      <c r="I20" s="85">
        <v>119.86816540446623</v>
      </c>
      <c r="J20" s="85"/>
      <c r="K20" s="85"/>
      <c r="L20" s="85"/>
      <c r="M20" s="85"/>
      <c r="N20" s="85"/>
      <c r="O20" s="81"/>
    </row>
    <row r="21" spans="2:15" ht="12">
      <c r="B21" s="84" t="s">
        <v>70</v>
      </c>
      <c r="C21" s="85">
        <v>99.19623863544989</v>
      </c>
      <c r="D21" s="85">
        <v>108.36906241761395</v>
      </c>
      <c r="E21" s="85">
        <v>106.52477427871443</v>
      </c>
      <c r="F21" s="85">
        <v>111.88252145200055</v>
      </c>
      <c r="G21" s="85">
        <v>114.35041815773317</v>
      </c>
      <c r="H21" s="85">
        <v>115.67150323353349</v>
      </c>
      <c r="I21" s="85">
        <v>120.9205162993326</v>
      </c>
      <c r="J21" s="85"/>
      <c r="K21" s="85"/>
      <c r="L21" s="85"/>
      <c r="M21" s="85"/>
      <c r="N21" s="85"/>
      <c r="O21" s="81"/>
    </row>
    <row r="22" spans="2:15" ht="12">
      <c r="B22" s="79"/>
      <c r="C22" s="81"/>
      <c r="E22" s="81"/>
      <c r="F22" s="81"/>
      <c r="G22" s="81"/>
      <c r="H22" s="81"/>
      <c r="I22" s="81"/>
      <c r="J22" s="81"/>
      <c r="K22" s="81"/>
      <c r="L22" s="81"/>
      <c r="M22" s="81"/>
      <c r="N22" s="81"/>
      <c r="O22" s="81"/>
    </row>
    <row r="23" spans="2:20" ht="12">
      <c r="B23" s="79" t="s">
        <v>71</v>
      </c>
      <c r="C23" s="86">
        <v>100</v>
      </c>
      <c r="D23" s="86">
        <v>106.60474944774764</v>
      </c>
      <c r="E23" s="86">
        <v>110.04987678539514</v>
      </c>
      <c r="F23" s="86">
        <v>109.2125587757494</v>
      </c>
      <c r="G23" s="86">
        <v>113.76385668892702</v>
      </c>
      <c r="H23" s="86">
        <v>117.25117012943879</v>
      </c>
      <c r="I23" s="86">
        <v>119.76649418234983</v>
      </c>
      <c r="J23" s="81"/>
      <c r="K23" s="81"/>
      <c r="L23" s="81"/>
      <c r="M23" s="81"/>
      <c r="N23" s="81"/>
      <c r="O23" s="85"/>
      <c r="P23" s="85"/>
      <c r="Q23" s="85"/>
      <c r="R23" s="85"/>
      <c r="S23" s="85"/>
      <c r="T23" s="85"/>
    </row>
    <row r="24" spans="2:15" ht="12.75" thickBot="1">
      <c r="B24" s="87"/>
      <c r="C24" s="87"/>
      <c r="D24" s="87"/>
      <c r="E24" s="87"/>
      <c r="F24" s="87"/>
      <c r="G24" s="87"/>
      <c r="H24" s="87"/>
      <c r="I24" s="87"/>
      <c r="J24" s="88"/>
      <c r="K24" s="88"/>
      <c r="L24" s="85"/>
      <c r="M24" s="85"/>
      <c r="N24" s="81"/>
      <c r="O24" s="81"/>
    </row>
    <row r="25" spans="2:20" ht="12">
      <c r="B25" s="89"/>
      <c r="C25" s="81"/>
      <c r="E25" s="88"/>
      <c r="F25" s="88"/>
      <c r="G25" s="88"/>
      <c r="H25" s="88"/>
      <c r="I25" s="81"/>
      <c r="J25" s="81"/>
      <c r="K25" s="81"/>
      <c r="L25" s="81"/>
      <c r="M25" s="81"/>
      <c r="N25" s="81"/>
      <c r="O25" s="85"/>
      <c r="P25" s="85"/>
      <c r="Q25" s="85"/>
      <c r="R25" s="85"/>
      <c r="S25" s="85"/>
      <c r="T25" s="85"/>
    </row>
    <row r="26" spans="3:15" ht="12">
      <c r="C26" s="81"/>
      <c r="E26" s="81"/>
      <c r="F26" s="81"/>
      <c r="G26" s="81"/>
      <c r="H26" s="81"/>
      <c r="I26" s="81"/>
      <c r="J26" s="81"/>
      <c r="K26" s="81"/>
      <c r="L26" s="81"/>
      <c r="M26" s="81"/>
      <c r="N26" s="81"/>
      <c r="O26" s="81"/>
    </row>
    <row r="27" spans="2:15" ht="12.75">
      <c r="B27" s="194" t="s">
        <v>72</v>
      </c>
      <c r="C27" s="187"/>
      <c r="D27" s="187"/>
      <c r="E27" s="187"/>
      <c r="F27" s="187"/>
      <c r="G27" s="187"/>
      <c r="H27" s="187"/>
      <c r="I27" s="187"/>
      <c r="J27" s="81"/>
      <c r="K27" s="81"/>
      <c r="L27" s="81"/>
      <c r="M27" s="81"/>
      <c r="N27" s="81"/>
      <c r="O27" s="81"/>
    </row>
    <row r="28" spans="2:15" ht="12">
      <c r="B28" s="77"/>
      <c r="C28" s="78"/>
      <c r="D28" s="78"/>
      <c r="E28" s="77"/>
      <c r="F28" s="78"/>
      <c r="G28" s="78"/>
      <c r="H28" s="78"/>
      <c r="I28" s="78"/>
      <c r="J28" s="81"/>
      <c r="K28" s="81"/>
      <c r="L28" s="81"/>
      <c r="M28" s="81"/>
      <c r="N28" s="81"/>
      <c r="O28" s="81"/>
    </row>
    <row r="29" spans="2:15" ht="12">
      <c r="B29" s="89"/>
      <c r="C29" s="80">
        <v>1996</v>
      </c>
      <c r="D29" s="80">
        <v>1997</v>
      </c>
      <c r="E29" s="80">
        <v>1998</v>
      </c>
      <c r="F29" s="80">
        <v>1999</v>
      </c>
      <c r="G29" s="80" t="s">
        <v>51</v>
      </c>
      <c r="H29" s="80" t="s">
        <v>52</v>
      </c>
      <c r="I29" s="80" t="s">
        <v>53</v>
      </c>
      <c r="J29" s="81"/>
      <c r="K29" s="81"/>
      <c r="L29" s="81"/>
      <c r="M29" s="81"/>
      <c r="N29" s="81"/>
      <c r="O29" s="81"/>
    </row>
    <row r="30" spans="2:15" ht="12.75" thickBot="1">
      <c r="B30" s="90"/>
      <c r="C30" s="83"/>
      <c r="D30" s="83"/>
      <c r="E30" s="83"/>
      <c r="F30" s="83"/>
      <c r="G30" s="83"/>
      <c r="H30" s="83"/>
      <c r="I30" s="83"/>
      <c r="J30" s="81"/>
      <c r="K30" s="81"/>
      <c r="L30" s="81"/>
      <c r="M30" s="81"/>
      <c r="N30" s="81"/>
      <c r="O30" s="81"/>
    </row>
    <row r="31" spans="2:15" ht="12">
      <c r="B31" s="79"/>
      <c r="D31" s="74"/>
      <c r="J31" s="80"/>
      <c r="K31" s="80"/>
      <c r="L31" s="80"/>
      <c r="M31" s="80"/>
      <c r="N31" s="80"/>
      <c r="O31" s="81"/>
    </row>
    <row r="32" spans="2:15" ht="12">
      <c r="B32" s="84" t="s">
        <v>59</v>
      </c>
      <c r="C32" s="85">
        <v>97.3306846199138</v>
      </c>
      <c r="D32" s="85">
        <v>103.469958149648</v>
      </c>
      <c r="E32" s="85">
        <v>110.155435822582</v>
      </c>
      <c r="F32" s="85">
        <v>109.708233338089</v>
      </c>
      <c r="G32" s="85">
        <v>112.746741795932</v>
      </c>
      <c r="H32" s="85">
        <v>115.057787431009</v>
      </c>
      <c r="I32" s="85">
        <v>118.754179452802</v>
      </c>
      <c r="J32" s="85"/>
      <c r="K32" s="85"/>
      <c r="L32" s="85"/>
      <c r="M32" s="85"/>
      <c r="N32" s="85"/>
      <c r="O32" s="81"/>
    </row>
    <row r="33" spans="2:15" ht="12">
      <c r="B33" s="84" t="s">
        <v>60</v>
      </c>
      <c r="C33" s="85">
        <v>98.9881036421021</v>
      </c>
      <c r="D33" s="85">
        <v>103.875717220367</v>
      </c>
      <c r="E33" s="85">
        <v>109.915950921321</v>
      </c>
      <c r="F33" s="85">
        <v>109.39796096056</v>
      </c>
      <c r="G33" s="85">
        <v>112.131997924987</v>
      </c>
      <c r="H33" s="85">
        <v>118.011935494201</v>
      </c>
      <c r="I33" s="85">
        <v>119.201813814338</v>
      </c>
      <c r="J33" s="85"/>
      <c r="K33" s="85"/>
      <c r="L33" s="85"/>
      <c r="M33" s="85"/>
      <c r="N33" s="81"/>
      <c r="O33" s="81"/>
    </row>
    <row r="34" spans="2:15" ht="12">
      <c r="B34" s="84" t="s">
        <v>61</v>
      </c>
      <c r="C34" s="85">
        <v>98.9376473550383</v>
      </c>
      <c r="D34" s="85">
        <v>103.860332538743</v>
      </c>
      <c r="E34" s="85">
        <v>110.507530385525</v>
      </c>
      <c r="F34" s="85">
        <v>108.592025366217</v>
      </c>
      <c r="G34" s="85">
        <v>113.342481827044</v>
      </c>
      <c r="H34" s="85">
        <v>117.492948453488</v>
      </c>
      <c r="I34" s="85">
        <v>119.145124417909</v>
      </c>
      <c r="J34" s="85"/>
      <c r="K34" s="85"/>
      <c r="L34" s="85"/>
      <c r="M34" s="85"/>
      <c r="N34" s="81"/>
      <c r="O34" s="81"/>
    </row>
    <row r="35" spans="2:15" ht="12">
      <c r="B35" s="84" t="s">
        <v>62</v>
      </c>
      <c r="C35" s="85">
        <v>100.034183429602</v>
      </c>
      <c r="D35" s="85">
        <v>103.65903491795</v>
      </c>
      <c r="E35" s="85">
        <v>112.566950836835</v>
      </c>
      <c r="F35" s="85">
        <v>105.20992914466</v>
      </c>
      <c r="G35" s="85">
        <v>112.65794002223</v>
      </c>
      <c r="H35" s="85">
        <v>116.520632563635</v>
      </c>
      <c r="I35" s="85">
        <v>119.915318348224</v>
      </c>
      <c r="J35" s="85"/>
      <c r="K35" s="85"/>
      <c r="L35" s="85"/>
      <c r="M35" s="85"/>
      <c r="N35" s="81"/>
      <c r="O35" s="81"/>
    </row>
    <row r="36" spans="2:15" ht="12">
      <c r="B36" s="84" t="s">
        <v>63</v>
      </c>
      <c r="C36" s="85">
        <v>100.4448105798</v>
      </c>
      <c r="D36" s="85">
        <v>106.788649695211</v>
      </c>
      <c r="E36" s="85">
        <v>111.80589268758</v>
      </c>
      <c r="F36" s="85">
        <v>108.548953667851</v>
      </c>
      <c r="G36" s="85">
        <v>112.788982646656</v>
      </c>
      <c r="H36" s="85">
        <v>117.5061512384</v>
      </c>
      <c r="I36" s="85">
        <v>120.053829225775</v>
      </c>
      <c r="J36" s="85"/>
      <c r="K36" s="85"/>
      <c r="L36" s="85"/>
      <c r="M36" s="85"/>
      <c r="N36" s="81"/>
      <c r="O36" s="81"/>
    </row>
    <row r="37" spans="2:15" ht="12">
      <c r="B37" s="84" t="s">
        <v>64</v>
      </c>
      <c r="C37" s="85">
        <v>101.237903585525</v>
      </c>
      <c r="D37" s="85">
        <v>105.568578135914</v>
      </c>
      <c r="E37" s="85">
        <v>110.986189609755</v>
      </c>
      <c r="F37" s="85">
        <v>109.129024770736</v>
      </c>
      <c r="G37" s="85">
        <v>112.372884667287</v>
      </c>
      <c r="H37" s="85">
        <v>118.720637733118</v>
      </c>
      <c r="I37" s="85">
        <v>120.171611947558</v>
      </c>
      <c r="J37" s="85"/>
      <c r="K37" s="85"/>
      <c r="L37" s="85"/>
      <c r="M37" s="85"/>
      <c r="N37" s="81"/>
      <c r="O37" s="81"/>
    </row>
    <row r="38" spans="2:15" ht="12">
      <c r="B38" s="84" t="s">
        <v>65</v>
      </c>
      <c r="C38" s="85">
        <v>99.7044530759777</v>
      </c>
      <c r="D38" s="85">
        <v>108.050518397898</v>
      </c>
      <c r="E38" s="85">
        <v>111.934616442585</v>
      </c>
      <c r="F38" s="85">
        <v>108.506625320843</v>
      </c>
      <c r="G38" s="85">
        <v>115.576682876323</v>
      </c>
      <c r="H38" s="85">
        <v>118.781184859174</v>
      </c>
      <c r="I38" s="85">
        <v>120.033013519881</v>
      </c>
      <c r="J38" s="85"/>
      <c r="K38" s="85"/>
      <c r="L38" s="85"/>
      <c r="M38" s="85"/>
      <c r="N38" s="81"/>
      <c r="O38" s="81"/>
    </row>
    <row r="39" spans="2:15" ht="12">
      <c r="B39" s="84" t="s">
        <v>66</v>
      </c>
      <c r="C39" s="85">
        <v>100.801520518625</v>
      </c>
      <c r="D39" s="85">
        <v>108.629232726511</v>
      </c>
      <c r="E39" s="85">
        <v>111.483384599112</v>
      </c>
      <c r="F39" s="85">
        <v>109.677199167206</v>
      </c>
      <c r="G39" s="85">
        <v>114.588709456978</v>
      </c>
      <c r="H39" s="85">
        <v>118.325945932969</v>
      </c>
      <c r="I39" s="85">
        <v>121.257031383093</v>
      </c>
      <c r="J39" s="85"/>
      <c r="K39" s="85"/>
      <c r="L39" s="85"/>
      <c r="M39" s="85"/>
      <c r="N39" s="81"/>
      <c r="O39" s="81"/>
    </row>
    <row r="40" spans="2:15" ht="12">
      <c r="B40" s="84" t="s">
        <v>67</v>
      </c>
      <c r="C40" s="85">
        <v>101.904177595274</v>
      </c>
      <c r="D40" s="85">
        <v>109.792361563509</v>
      </c>
      <c r="E40" s="85">
        <v>110.364380053802</v>
      </c>
      <c r="F40" s="85">
        <v>109.62758150533</v>
      </c>
      <c r="G40" s="85">
        <v>114.987676596322</v>
      </c>
      <c r="H40" s="85">
        <v>119.450883606006</v>
      </c>
      <c r="I40" s="85">
        <v>121.447176173246</v>
      </c>
      <c r="J40" s="85"/>
      <c r="K40" s="85"/>
      <c r="L40" s="85"/>
      <c r="M40" s="85"/>
      <c r="N40" s="81"/>
      <c r="O40" s="81"/>
    </row>
    <row r="41" spans="2:15" ht="12">
      <c r="B41" s="84" t="s">
        <v>68</v>
      </c>
      <c r="C41" s="85">
        <v>102.362719109881</v>
      </c>
      <c r="D41" s="85">
        <v>111.238295676795</v>
      </c>
      <c r="E41" s="85">
        <v>109.396433293983</v>
      </c>
      <c r="F41" s="85">
        <v>111.747035964418</v>
      </c>
      <c r="G41" s="85">
        <v>116.908709238764</v>
      </c>
      <c r="H41" s="85">
        <v>118.64049350285</v>
      </c>
      <c r="I41" s="85">
        <v>121.129449794311</v>
      </c>
      <c r="J41" s="85"/>
      <c r="K41" s="85"/>
      <c r="L41" s="85"/>
      <c r="M41" s="85"/>
      <c r="N41" s="81"/>
      <c r="O41" s="81"/>
    </row>
    <row r="42" spans="2:15" ht="12">
      <c r="B42" s="84" t="s">
        <v>69</v>
      </c>
      <c r="C42" s="85">
        <v>101.864025433293</v>
      </c>
      <c r="D42" s="85">
        <v>110.708067311291</v>
      </c>
      <c r="E42" s="85">
        <v>109.154372187309</v>
      </c>
      <c r="F42" s="85">
        <v>112.987149032045</v>
      </c>
      <c r="G42" s="85">
        <v>117.186123472244</v>
      </c>
      <c r="H42" s="85">
        <v>119.069742487699</v>
      </c>
      <c r="I42" s="85">
        <v>122.451226090208</v>
      </c>
      <c r="J42" s="85"/>
      <c r="K42" s="85"/>
      <c r="L42" s="85"/>
      <c r="M42" s="85"/>
      <c r="N42" s="81"/>
      <c r="O42" s="81"/>
    </row>
    <row r="43" spans="2:15" ht="12">
      <c r="B43" s="84" t="s">
        <v>70</v>
      </c>
      <c r="C43" s="85">
        <v>102.761938484654</v>
      </c>
      <c r="D43" s="85">
        <v>111.269765681209</v>
      </c>
      <c r="E43" s="85">
        <v>108.99412650503</v>
      </c>
      <c r="F43" s="85">
        <v>113.735244501855</v>
      </c>
      <c r="G43" s="85">
        <v>117.793651998126</v>
      </c>
      <c r="H43" s="85">
        <v>118.697173681464</v>
      </c>
      <c r="I43" s="85">
        <v>123.071732130522</v>
      </c>
      <c r="J43" s="85"/>
      <c r="K43" s="85"/>
      <c r="L43" s="85"/>
      <c r="M43" s="85"/>
      <c r="N43" s="81"/>
      <c r="O43" s="81"/>
    </row>
    <row r="44" spans="2:15" ht="12">
      <c r="B44" s="79"/>
      <c r="C44" s="81"/>
      <c r="E44" s="81"/>
      <c r="F44" s="81"/>
      <c r="G44" s="81"/>
      <c r="H44" s="81"/>
      <c r="I44" s="81"/>
      <c r="J44" s="81"/>
      <c r="K44" s="81"/>
      <c r="L44" s="81"/>
      <c r="M44" s="81"/>
      <c r="N44" s="81"/>
      <c r="O44" s="81"/>
    </row>
    <row r="45" spans="2:15" ht="12">
      <c r="B45" s="79" t="s">
        <v>71</v>
      </c>
      <c r="C45" s="86">
        <v>100.53101395247381</v>
      </c>
      <c r="D45" s="86">
        <v>107.24254266792049</v>
      </c>
      <c r="E45" s="86">
        <v>110.60543861211825</v>
      </c>
      <c r="F45" s="86">
        <v>109.73891356165085</v>
      </c>
      <c r="G45" s="86">
        <v>114.42354854357443</v>
      </c>
      <c r="H45" s="86">
        <v>118.02295974866774</v>
      </c>
      <c r="I45" s="86">
        <v>120.55262552482225</v>
      </c>
      <c r="J45" s="88"/>
      <c r="K45" s="88"/>
      <c r="L45" s="88"/>
      <c r="M45" s="88"/>
      <c r="N45" s="81"/>
      <c r="O45" s="81"/>
    </row>
    <row r="46" spans="2:15" ht="12.75" thickBot="1">
      <c r="B46" s="90"/>
      <c r="C46" s="87"/>
      <c r="D46" s="87"/>
      <c r="E46" s="87"/>
      <c r="F46" s="87"/>
      <c r="G46" s="87"/>
      <c r="H46" s="87"/>
      <c r="I46" s="87"/>
      <c r="J46" s="81"/>
      <c r="K46" s="81"/>
      <c r="L46" s="81"/>
      <c r="M46" s="81"/>
      <c r="N46" s="81"/>
      <c r="O46" s="81"/>
    </row>
    <row r="47" spans="2:15" ht="12">
      <c r="B47" s="89"/>
      <c r="J47" s="81"/>
      <c r="K47" s="81"/>
      <c r="L47" s="81"/>
      <c r="M47" s="81"/>
      <c r="N47" s="81"/>
      <c r="O47" s="81"/>
    </row>
    <row r="48" spans="9:15" ht="12">
      <c r="I48" s="85"/>
      <c r="J48" s="88"/>
      <c r="K48" s="88"/>
      <c r="L48" s="81"/>
      <c r="M48" s="81"/>
      <c r="N48" s="81"/>
      <c r="O48" s="81"/>
    </row>
    <row r="49" spans="2:15" ht="11.25" customHeight="1">
      <c r="B49" s="194" t="s">
        <v>73</v>
      </c>
      <c r="C49" s="187"/>
      <c r="D49" s="187"/>
      <c r="E49" s="187"/>
      <c r="F49" s="187"/>
      <c r="G49" s="187"/>
      <c r="H49" s="187"/>
      <c r="I49" s="187"/>
      <c r="J49" s="88"/>
      <c r="K49" s="88"/>
      <c r="L49" s="81"/>
      <c r="M49" s="81"/>
      <c r="N49" s="81"/>
      <c r="O49" s="81"/>
    </row>
    <row r="50" spans="2:15" s="91" customFormat="1" ht="12">
      <c r="B50" s="77"/>
      <c r="C50" s="78"/>
      <c r="D50" s="78"/>
      <c r="E50" s="77"/>
      <c r="F50" s="78"/>
      <c r="G50" s="78"/>
      <c r="H50" s="78"/>
      <c r="I50" s="78"/>
      <c r="J50" s="92"/>
      <c r="K50" s="92"/>
      <c r="L50" s="92"/>
      <c r="M50" s="92"/>
      <c r="N50" s="92"/>
      <c r="O50" s="92"/>
    </row>
    <row r="51" spans="2:15" ht="12">
      <c r="B51" s="89"/>
      <c r="C51" s="80">
        <v>1996</v>
      </c>
      <c r="D51" s="80">
        <v>1997</v>
      </c>
      <c r="E51" s="80">
        <v>1998</v>
      </c>
      <c r="F51" s="80">
        <v>1999</v>
      </c>
      <c r="G51" s="80" t="s">
        <v>51</v>
      </c>
      <c r="H51" s="80" t="s">
        <v>52</v>
      </c>
      <c r="I51" s="80" t="s">
        <v>53</v>
      </c>
      <c r="J51" s="81"/>
      <c r="K51" s="81"/>
      <c r="L51" s="81"/>
      <c r="M51" s="81"/>
      <c r="N51" s="81"/>
      <c r="O51" s="81"/>
    </row>
    <row r="52" spans="2:15" ht="12.75" thickBot="1">
      <c r="B52" s="90"/>
      <c r="C52" s="83"/>
      <c r="D52" s="83"/>
      <c r="E52" s="83"/>
      <c r="F52" s="83"/>
      <c r="G52" s="83"/>
      <c r="H52" s="83"/>
      <c r="I52" s="83"/>
      <c r="J52" s="81"/>
      <c r="K52" s="81"/>
      <c r="L52" s="81"/>
      <c r="M52" s="81"/>
      <c r="N52" s="81"/>
      <c r="O52" s="81"/>
    </row>
    <row r="53" spans="2:15" ht="12">
      <c r="B53" s="79"/>
      <c r="D53" s="74"/>
      <c r="J53" s="81"/>
      <c r="K53" s="81"/>
      <c r="L53" s="81"/>
      <c r="M53" s="81"/>
      <c r="N53" s="81"/>
      <c r="O53" s="81"/>
    </row>
    <row r="54" spans="2:9" ht="12">
      <c r="B54" s="84" t="s">
        <v>59</v>
      </c>
      <c r="C54" s="85">
        <v>97.9269602571683</v>
      </c>
      <c r="D54" s="85">
        <v>103.753362351876</v>
      </c>
      <c r="E54" s="85">
        <v>110.640301335692</v>
      </c>
      <c r="F54" s="85">
        <v>109.510581204499</v>
      </c>
      <c r="G54" s="85">
        <v>111.932380432337</v>
      </c>
      <c r="H54" s="85">
        <v>117.039335458241</v>
      </c>
      <c r="I54" s="85">
        <v>119.192679691757</v>
      </c>
    </row>
    <row r="55" spans="2:9" ht="12">
      <c r="B55" s="84" t="s">
        <v>60</v>
      </c>
      <c r="C55" s="85">
        <v>98.4228349363661</v>
      </c>
      <c r="D55" s="85">
        <v>104.362109584364</v>
      </c>
      <c r="E55" s="85">
        <v>110.874918007514</v>
      </c>
      <c r="F55" s="85">
        <v>109.394023639796</v>
      </c>
      <c r="G55" s="85">
        <v>112.407789153987</v>
      </c>
      <c r="H55" s="85">
        <v>117.327043643978</v>
      </c>
      <c r="I55" s="85">
        <v>119.374526059004</v>
      </c>
    </row>
    <row r="56" spans="2:9" ht="12">
      <c r="B56" s="84" t="s">
        <v>61</v>
      </c>
      <c r="C56" s="85">
        <v>98.8920812132732</v>
      </c>
      <c r="D56" s="85">
        <v>104.993552467595</v>
      </c>
      <c r="E56" s="85">
        <v>111.019953525394</v>
      </c>
      <c r="F56" s="85">
        <v>109.333952374046</v>
      </c>
      <c r="G56" s="85">
        <v>112.889382906646</v>
      </c>
      <c r="H56" s="85">
        <v>117.586552489485</v>
      </c>
      <c r="I56" s="85">
        <v>119.576523330851</v>
      </c>
    </row>
    <row r="57" spans="2:9" ht="12">
      <c r="B57" s="84" t="s">
        <v>62</v>
      </c>
      <c r="C57" s="85">
        <v>99.3414360816672</v>
      </c>
      <c r="D57" s="85">
        <v>105.644274894829</v>
      </c>
      <c r="E57" s="85">
        <v>111.076938133827</v>
      </c>
      <c r="F57" s="85">
        <v>109.333668938428</v>
      </c>
      <c r="G57" s="85">
        <v>113.370264495346</v>
      </c>
      <c r="H57" s="85">
        <v>117.817546176672</v>
      </c>
      <c r="I57" s="85">
        <v>119.799953794125</v>
      </c>
    </row>
    <row r="58" spans="2:9" ht="12">
      <c r="B58" s="84" t="s">
        <v>63</v>
      </c>
      <c r="C58" s="85">
        <v>99.7779034362697</v>
      </c>
      <c r="D58" s="85">
        <v>106.30868644636</v>
      </c>
      <c r="E58" s="85">
        <v>111.050316037468</v>
      </c>
      <c r="F58" s="85">
        <v>109.395328381782</v>
      </c>
      <c r="G58" s="85">
        <v>113.846038332561</v>
      </c>
      <c r="H58" s="85">
        <v>118.019680050417</v>
      </c>
      <c r="I58" s="85">
        <v>120.04572258802</v>
      </c>
    </row>
    <row r="59" spans="2:9" ht="12">
      <c r="B59" s="84" t="s">
        <v>64</v>
      </c>
      <c r="C59" s="85">
        <v>100.211073183555</v>
      </c>
      <c r="D59" s="85">
        <v>106.977612293697</v>
      </c>
      <c r="E59" s="85">
        <v>110.949151466121</v>
      </c>
      <c r="F59" s="85">
        <v>109.520255890636</v>
      </c>
      <c r="G59" s="85">
        <v>114.313017879181</v>
      </c>
      <c r="H59" s="85">
        <v>118.195590770199</v>
      </c>
      <c r="I59" s="85">
        <v>120.313214704597</v>
      </c>
    </row>
    <row r="60" spans="2:9" ht="12">
      <c r="B60" s="84" t="s">
        <v>65</v>
      </c>
      <c r="C60" s="85">
        <v>100.650744890955</v>
      </c>
      <c r="D60" s="85">
        <v>107.638886160041</v>
      </c>
      <c r="E60" s="85">
        <v>110.787460460949</v>
      </c>
      <c r="F60" s="85">
        <v>109.708142860875</v>
      </c>
      <c r="G60" s="85">
        <v>114.767071740712</v>
      </c>
      <c r="H60" s="85">
        <v>118.34939683822</v>
      </c>
      <c r="I60" s="85">
        <v>120.601755695772</v>
      </c>
    </row>
    <row r="61" spans="2:9" ht="12">
      <c r="B61" s="84" t="s">
        <v>66</v>
      </c>
      <c r="C61" s="85">
        <v>101.105480225767</v>
      </c>
      <c r="D61" s="85">
        <v>108.278433710696</v>
      </c>
      <c r="E61" s="85">
        <v>110.581386447838</v>
      </c>
      <c r="F61" s="85">
        <v>109.957380654185</v>
      </c>
      <c r="G61" s="85">
        <v>115.204173781727</v>
      </c>
      <c r="H61" s="85">
        <v>118.487795522971</v>
      </c>
      <c r="I61" s="85">
        <v>120.911679471364</v>
      </c>
    </row>
    <row r="62" spans="2:9" ht="12">
      <c r="B62" s="84" t="s">
        <v>67</v>
      </c>
      <c r="C62" s="85">
        <v>101.581435693139</v>
      </c>
      <c r="D62" s="85">
        <v>108.880202892943</v>
      </c>
      <c r="E62" s="85">
        <v>110.348819144518</v>
      </c>
      <c r="F62" s="85">
        <v>110.265392271054</v>
      </c>
      <c r="G62" s="85">
        <v>115.620569889211</v>
      </c>
      <c r="H62" s="85">
        <v>118.618066897288</v>
      </c>
      <c r="I62" s="85">
        <v>121.243029998957</v>
      </c>
    </row>
    <row r="63" spans="2:9" ht="12">
      <c r="B63" s="84" t="s">
        <v>68</v>
      </c>
      <c r="C63" s="85">
        <v>102.082730483906</v>
      </c>
      <c r="D63" s="85">
        <v>109.429062800642</v>
      </c>
      <c r="E63" s="85">
        <v>110.108998697526</v>
      </c>
      <c r="F63" s="85">
        <v>110.626938247934</v>
      </c>
      <c r="G63" s="85">
        <v>116.013437930884</v>
      </c>
      <c r="H63" s="85">
        <v>118.747328273779</v>
      </c>
      <c r="I63" s="85">
        <v>121.595340368337</v>
      </c>
    </row>
    <row r="64" spans="2:9" ht="12">
      <c r="B64" s="84" t="s">
        <v>69</v>
      </c>
      <c r="C64" s="85">
        <v>102.611982786741</v>
      </c>
      <c r="D64" s="85">
        <v>109.911559290156</v>
      </c>
      <c r="E64" s="85">
        <v>109.879906521557</v>
      </c>
      <c r="F64" s="85">
        <v>111.032516990756</v>
      </c>
      <c r="G64" s="85">
        <v>116.381435320866</v>
      </c>
      <c r="H64" s="85">
        <v>118.882622615123</v>
      </c>
      <c r="I64" s="85">
        <v>121.967037112759</v>
      </c>
    </row>
    <row r="65" spans="2:9" ht="12">
      <c r="B65" s="84" t="s">
        <v>70</v>
      </c>
      <c r="C65" s="85">
        <v>103.169437918168</v>
      </c>
      <c r="D65" s="85">
        <v>110.317896316941</v>
      </c>
      <c r="E65" s="85">
        <v>109.676196591155</v>
      </c>
      <c r="F65" s="85">
        <v>111.471007695769</v>
      </c>
      <c r="G65" s="85">
        <v>116.723866663174</v>
      </c>
      <c r="H65" s="85">
        <v>119.029514878409</v>
      </c>
      <c r="I65" s="85">
        <v>122.356568176596</v>
      </c>
    </row>
    <row r="66" spans="2:9" ht="12">
      <c r="B66" s="79"/>
      <c r="C66" s="81"/>
      <c r="E66" s="81"/>
      <c r="F66" s="81"/>
      <c r="G66" s="81"/>
      <c r="H66" s="81"/>
      <c r="I66" s="81"/>
    </row>
    <row r="67" spans="2:9" ht="12">
      <c r="B67" s="79" t="s">
        <v>71</v>
      </c>
      <c r="C67" s="86">
        <v>100.48117509224797</v>
      </c>
      <c r="D67" s="86">
        <v>107.20796993417834</v>
      </c>
      <c r="E67" s="86">
        <v>110.58286219746323</v>
      </c>
      <c r="F67" s="86">
        <v>109.96243242914666</v>
      </c>
      <c r="G67" s="86">
        <v>114.45578571055269</v>
      </c>
      <c r="H67" s="86">
        <v>118.17503946789849</v>
      </c>
      <c r="I67" s="86">
        <v>120.58150258267825</v>
      </c>
    </row>
    <row r="68" spans="2:9" ht="12.75" thickBot="1">
      <c r="B68" s="90"/>
      <c r="C68" s="87"/>
      <c r="D68" s="87"/>
      <c r="E68" s="87"/>
      <c r="F68" s="87"/>
      <c r="G68" s="87"/>
      <c r="H68" s="87"/>
      <c r="I68" s="87"/>
    </row>
    <row r="71" spans="2:8" ht="12">
      <c r="B71" s="93" t="s">
        <v>54</v>
      </c>
      <c r="C71" s="85"/>
      <c r="D71" s="85"/>
      <c r="E71" s="85"/>
      <c r="F71" s="85"/>
      <c r="G71" s="85"/>
      <c r="H71" s="85"/>
    </row>
    <row r="72" spans="2:8" ht="12" customHeight="1">
      <c r="B72" s="93" t="s">
        <v>55</v>
      </c>
      <c r="C72" s="85"/>
      <c r="D72" s="85"/>
      <c r="E72" s="85"/>
      <c r="F72" s="85"/>
      <c r="G72" s="85"/>
      <c r="H72" s="85"/>
    </row>
    <row r="73" spans="2:9" ht="42" customHeight="1">
      <c r="B73" s="188" t="s">
        <v>74</v>
      </c>
      <c r="C73" s="188"/>
      <c r="D73" s="188"/>
      <c r="E73" s="188"/>
      <c r="F73" s="188"/>
      <c r="G73" s="188"/>
      <c r="H73" s="188"/>
      <c r="I73" s="188"/>
    </row>
  </sheetData>
  <mergeCells count="6">
    <mergeCell ref="B4:I4"/>
    <mergeCell ref="B5:I5"/>
    <mergeCell ref="B2:I2"/>
    <mergeCell ref="B73:I73"/>
    <mergeCell ref="B49:I49"/>
    <mergeCell ref="B27:I27"/>
  </mergeCells>
  <printOptions horizontalCentered="1"/>
  <pageMargins left="0.75" right="0.75" top="1.2598425196850394" bottom="0.3937007874015748" header="0" footer="0"/>
  <pageSetup fitToHeight="1" fitToWidth="1" horizontalDpi="600" verticalDpi="600" orientation="portrait" scale="71" r:id="rId1"/>
  <rowBreaks count="1" manualBreakCount="1">
    <brk id="46" min="1" max="8" man="1"/>
  </rowBreaks>
</worksheet>
</file>

<file path=xl/worksheets/sheet5.xml><?xml version="1.0" encoding="utf-8"?>
<worksheet xmlns="http://schemas.openxmlformats.org/spreadsheetml/2006/main" xmlns:r="http://schemas.openxmlformats.org/officeDocument/2006/relationships">
  <dimension ref="B1:N109"/>
  <sheetViews>
    <sheetView showGridLines="0" workbookViewId="0" topLeftCell="A1">
      <selection activeCell="A1" sqref="A1"/>
    </sheetView>
  </sheetViews>
  <sheetFormatPr defaultColWidth="12" defaultRowHeight="12.75"/>
  <cols>
    <col min="2" max="2" width="7" style="46" customWidth="1"/>
    <col min="3" max="3" width="12.33203125" style="46" customWidth="1"/>
    <col min="4" max="4" width="11.83203125" style="46" customWidth="1"/>
    <col min="5" max="5" width="3.16015625" style="46" customWidth="1"/>
    <col min="6" max="6" width="11" style="46" customWidth="1"/>
    <col min="7" max="7" width="2" style="46" customWidth="1"/>
    <col min="8" max="8" width="12.83203125" style="46" customWidth="1"/>
    <col min="9" max="9" width="2.66015625" style="46" customWidth="1"/>
    <col min="10" max="10" width="9" style="46" customWidth="1"/>
    <col min="11" max="11" width="4" style="46" customWidth="1"/>
    <col min="12" max="12" width="9.5" style="46" customWidth="1"/>
    <col min="13" max="13" width="3" style="46" customWidth="1"/>
    <col min="14" max="14" width="11.33203125" style="46" customWidth="1"/>
  </cols>
  <sheetData>
    <row r="1" spans="2:14" ht="12.75">
      <c r="B1" s="47"/>
      <c r="C1" s="47"/>
      <c r="D1" s="47"/>
      <c r="E1" s="47"/>
      <c r="F1" s="47"/>
      <c r="G1" s="47"/>
      <c r="H1" s="47"/>
      <c r="I1" s="47"/>
      <c r="J1" s="47"/>
      <c r="K1" s="47"/>
      <c r="L1" s="47"/>
      <c r="M1" s="47"/>
      <c r="N1" s="47"/>
    </row>
    <row r="2" spans="2:14" ht="12.75">
      <c r="B2" s="48" t="s">
        <v>33</v>
      </c>
      <c r="C2" s="48"/>
      <c r="D2" s="48"/>
      <c r="E2" s="48"/>
      <c r="F2" s="48"/>
      <c r="G2" s="48"/>
      <c r="H2" s="48"/>
      <c r="I2" s="48"/>
      <c r="J2" s="48"/>
      <c r="K2" s="48"/>
      <c r="L2" s="48"/>
      <c r="M2" s="48"/>
      <c r="N2" s="48"/>
    </row>
    <row r="3" spans="2:14" ht="12.75">
      <c r="B3" s="48"/>
      <c r="C3" s="48"/>
      <c r="D3" s="48"/>
      <c r="E3" s="48"/>
      <c r="F3" s="48"/>
      <c r="G3" s="48"/>
      <c r="H3" s="48"/>
      <c r="I3" s="48"/>
      <c r="J3" s="48"/>
      <c r="K3" s="48"/>
      <c r="L3" s="48"/>
      <c r="M3" s="48"/>
      <c r="N3" s="48"/>
    </row>
    <row r="4" spans="2:14" ht="12.75">
      <c r="B4" s="49" t="s">
        <v>34</v>
      </c>
      <c r="C4" s="48"/>
      <c r="D4" s="48"/>
      <c r="E4" s="48"/>
      <c r="F4" s="48"/>
      <c r="G4" s="48"/>
      <c r="H4" s="48"/>
      <c r="I4" s="48"/>
      <c r="J4" s="48"/>
      <c r="K4" s="48"/>
      <c r="L4" s="48"/>
      <c r="M4" s="48"/>
      <c r="N4" s="48"/>
    </row>
    <row r="5" spans="2:14" ht="12.75">
      <c r="B5" s="50" t="s">
        <v>35</v>
      </c>
      <c r="C5" s="50"/>
      <c r="D5" s="50"/>
      <c r="E5" s="50"/>
      <c r="F5" s="50"/>
      <c r="G5" s="50"/>
      <c r="H5" s="48"/>
      <c r="I5" s="48"/>
      <c r="J5" s="50"/>
      <c r="K5" s="50"/>
      <c r="L5" s="50"/>
      <c r="M5" s="50"/>
      <c r="N5" s="50"/>
    </row>
    <row r="6" spans="2:14" ht="12.75">
      <c r="B6" s="50"/>
      <c r="C6" s="50"/>
      <c r="D6" s="50"/>
      <c r="E6" s="50"/>
      <c r="F6" s="50"/>
      <c r="G6" s="50"/>
      <c r="H6" s="48"/>
      <c r="I6" s="48"/>
      <c r="J6" s="50"/>
      <c r="K6" s="50"/>
      <c r="L6" s="50"/>
      <c r="M6" s="50"/>
      <c r="N6" s="50"/>
    </row>
    <row r="7" spans="2:14" ht="12.75">
      <c r="B7" s="51"/>
      <c r="C7" s="52"/>
      <c r="D7" s="53"/>
      <c r="E7" s="53"/>
      <c r="F7" s="53"/>
      <c r="G7" s="53"/>
      <c r="H7" s="51"/>
      <c r="I7" s="51"/>
      <c r="J7" s="53"/>
      <c r="K7" s="53"/>
      <c r="L7" s="53"/>
      <c r="M7" s="53"/>
      <c r="N7" s="53"/>
    </row>
    <row r="8" spans="2:14" ht="12.75">
      <c r="B8" s="54"/>
      <c r="C8" s="54"/>
      <c r="D8" s="49" t="s">
        <v>36</v>
      </c>
      <c r="E8" s="49"/>
      <c r="F8" s="49" t="s">
        <v>37</v>
      </c>
      <c r="G8" s="49"/>
      <c r="H8" s="49" t="s">
        <v>38</v>
      </c>
      <c r="I8" s="49"/>
      <c r="J8" s="49" t="s">
        <v>39</v>
      </c>
      <c r="K8" s="49"/>
      <c r="L8" s="49" t="s">
        <v>40</v>
      </c>
      <c r="M8" s="49"/>
      <c r="N8" s="49" t="s">
        <v>41</v>
      </c>
    </row>
    <row r="9" spans="2:14" ht="12.75">
      <c r="B9" s="55" t="s">
        <v>42</v>
      </c>
      <c r="C9" s="55"/>
      <c r="D9" s="49" t="s">
        <v>43</v>
      </c>
      <c r="E9" s="49"/>
      <c r="F9" s="49" t="s">
        <v>44</v>
      </c>
      <c r="G9" s="49"/>
      <c r="H9" s="49" t="s">
        <v>36</v>
      </c>
      <c r="I9" s="49"/>
      <c r="J9" s="49" t="s">
        <v>45</v>
      </c>
      <c r="K9" s="49"/>
      <c r="L9" s="49" t="s">
        <v>45</v>
      </c>
      <c r="M9" s="49"/>
      <c r="N9" s="49" t="s">
        <v>46</v>
      </c>
    </row>
    <row r="10" spans="2:14" ht="12.75">
      <c r="B10" s="55"/>
      <c r="C10" s="55"/>
      <c r="D10" s="56"/>
      <c r="E10" s="56"/>
      <c r="F10" s="49" t="s">
        <v>47</v>
      </c>
      <c r="G10" s="49"/>
      <c r="H10" s="49" t="s">
        <v>43</v>
      </c>
      <c r="I10" s="49"/>
      <c r="J10" s="49" t="s">
        <v>48</v>
      </c>
      <c r="K10" s="49"/>
      <c r="L10" s="49" t="s">
        <v>48</v>
      </c>
      <c r="M10" s="49"/>
      <c r="N10" s="49" t="s">
        <v>49</v>
      </c>
    </row>
    <row r="11" spans="2:14" ht="13.5" thickBot="1">
      <c r="B11" s="57"/>
      <c r="C11" s="57"/>
      <c r="D11" s="58"/>
      <c r="E11" s="58"/>
      <c r="F11" s="58"/>
      <c r="G11" s="58"/>
      <c r="H11" s="58"/>
      <c r="I11" s="58"/>
      <c r="J11" s="58"/>
      <c r="K11" s="58"/>
      <c r="L11" s="58"/>
      <c r="M11" s="58"/>
      <c r="N11" s="58"/>
    </row>
    <row r="12" spans="2:14" ht="12.75">
      <c r="B12" s="55"/>
      <c r="C12" s="55"/>
      <c r="D12" s="59"/>
      <c r="E12" s="59"/>
      <c r="F12" s="59"/>
      <c r="G12" s="59"/>
      <c r="H12" s="59"/>
      <c r="I12" s="59"/>
      <c r="J12" s="59"/>
      <c r="K12" s="59"/>
      <c r="L12" s="59"/>
      <c r="M12" s="59"/>
      <c r="N12" s="59"/>
    </row>
    <row r="13" spans="2:14" ht="12.75">
      <c r="B13" s="55"/>
      <c r="C13" s="55"/>
      <c r="D13" s="59"/>
      <c r="E13" s="59"/>
      <c r="F13" s="59"/>
      <c r="G13" s="59"/>
      <c r="H13" s="59"/>
      <c r="I13" s="59"/>
      <c r="J13" s="59"/>
      <c r="K13" s="59"/>
      <c r="L13" s="59"/>
      <c r="M13" s="59"/>
      <c r="N13" s="59"/>
    </row>
    <row r="14" spans="2:14" ht="12.75">
      <c r="B14" s="60">
        <v>1996</v>
      </c>
      <c r="C14" s="54"/>
      <c r="D14" s="61">
        <f>+SUM(D15:D18)</f>
        <v>31764698.786524896</v>
      </c>
      <c r="E14" s="61"/>
      <c r="F14" s="61">
        <f>+SUM(F15:F18)</f>
        <v>8240744.4137475565</v>
      </c>
      <c r="G14" s="61"/>
      <c r="H14" s="61">
        <f>+SUM(H15:H18)</f>
        <v>23523954.372777335</v>
      </c>
      <c r="I14" s="61"/>
      <c r="J14" s="61">
        <f>+SUM(J15:J18)</f>
        <v>8520525</v>
      </c>
      <c r="K14" s="61"/>
      <c r="L14" s="61">
        <f>+SUM(L15:L18)</f>
        <v>9047935</v>
      </c>
      <c r="M14" s="61"/>
      <c r="N14" s="61">
        <f>+SUM(N15:N18)</f>
        <v>31237288.786524896</v>
      </c>
    </row>
    <row r="15" spans="2:14" ht="12.75">
      <c r="B15" s="62" t="s">
        <v>3</v>
      </c>
      <c r="C15" s="55" t="s">
        <v>50</v>
      </c>
      <c r="D15" s="63">
        <v>7537439.6205544565</v>
      </c>
      <c r="E15" s="63"/>
      <c r="F15" s="63">
        <v>1952504.4122209214</v>
      </c>
      <c r="G15" s="63"/>
      <c r="H15" s="63">
        <v>5584935.208333535</v>
      </c>
      <c r="I15" s="63"/>
      <c r="J15" s="63">
        <v>2202745</v>
      </c>
      <c r="K15" s="63"/>
      <c r="L15" s="63">
        <v>2110076</v>
      </c>
      <c r="M15" s="63"/>
      <c r="N15" s="63">
        <v>7630108.6205544565</v>
      </c>
    </row>
    <row r="16" spans="2:14" ht="12.75">
      <c r="B16" s="62" t="s">
        <v>4</v>
      </c>
      <c r="C16" s="55" t="s">
        <v>50</v>
      </c>
      <c r="D16" s="63">
        <v>7985832.394749405</v>
      </c>
      <c r="E16" s="63"/>
      <c r="F16" s="63">
        <v>2058778.4337858176</v>
      </c>
      <c r="G16" s="63"/>
      <c r="H16" s="63">
        <v>5927053.960963587</v>
      </c>
      <c r="I16" s="63"/>
      <c r="J16" s="63">
        <v>2195232</v>
      </c>
      <c r="K16" s="63"/>
      <c r="L16" s="63">
        <v>2163343</v>
      </c>
      <c r="M16" s="63"/>
      <c r="N16" s="63">
        <v>8017721.394749405</v>
      </c>
    </row>
    <row r="17" spans="2:14" ht="12.75">
      <c r="B17" s="62" t="s">
        <v>5</v>
      </c>
      <c r="C17" s="55" t="s">
        <v>50</v>
      </c>
      <c r="D17" s="63">
        <v>7943292.447835993</v>
      </c>
      <c r="E17" s="63"/>
      <c r="F17" s="63">
        <v>2021123.196500539</v>
      </c>
      <c r="G17" s="63"/>
      <c r="H17" s="63">
        <v>5922169.251335454</v>
      </c>
      <c r="I17" s="63"/>
      <c r="J17" s="63">
        <v>1982731</v>
      </c>
      <c r="K17" s="63"/>
      <c r="L17" s="63">
        <v>2283519</v>
      </c>
      <c r="M17" s="63"/>
      <c r="N17" s="63">
        <v>7642504.447835993</v>
      </c>
    </row>
    <row r="18" spans="2:14" ht="12.75">
      <c r="B18" s="62" t="s">
        <v>6</v>
      </c>
      <c r="C18" s="55" t="s">
        <v>50</v>
      </c>
      <c r="D18" s="63">
        <v>8298134.323385041</v>
      </c>
      <c r="E18" s="63"/>
      <c r="F18" s="63">
        <v>2208338.371240279</v>
      </c>
      <c r="G18" s="63"/>
      <c r="H18" s="63">
        <v>6089795.9521447625</v>
      </c>
      <c r="I18" s="63"/>
      <c r="J18" s="63">
        <v>2139817</v>
      </c>
      <c r="K18" s="63"/>
      <c r="L18" s="63">
        <v>2490997</v>
      </c>
      <c r="M18" s="63"/>
      <c r="N18" s="63">
        <v>7946954.323385041</v>
      </c>
    </row>
    <row r="19" spans="2:14" ht="12.75">
      <c r="B19" s="62"/>
      <c r="C19" s="55"/>
      <c r="D19" s="63"/>
      <c r="E19" s="63"/>
      <c r="F19" s="63"/>
      <c r="G19" s="63"/>
      <c r="H19" s="63"/>
      <c r="I19" s="63"/>
      <c r="J19" s="63"/>
      <c r="K19" s="63"/>
      <c r="L19" s="63"/>
      <c r="M19" s="63"/>
      <c r="N19" s="63"/>
    </row>
    <row r="20" spans="2:14" ht="12.75">
      <c r="B20" s="60">
        <v>1997</v>
      </c>
      <c r="C20" s="54"/>
      <c r="D20" s="61">
        <f>+SUM(D21:D24)</f>
        <v>35458515.074047595</v>
      </c>
      <c r="E20" s="61"/>
      <c r="F20" s="61">
        <f>+SUM(F21:F24)</f>
        <v>9414196.422075234</v>
      </c>
      <c r="G20" s="61"/>
      <c r="H20" s="61">
        <f>+SUM(H21:H24)</f>
        <v>26044318.651972357</v>
      </c>
      <c r="I20" s="61"/>
      <c r="J20" s="61">
        <f>+SUM(J21:J24)</f>
        <v>9404197</v>
      </c>
      <c r="K20" s="61"/>
      <c r="L20" s="61">
        <f>+SUM(L21:L24)</f>
        <v>10140076</v>
      </c>
      <c r="M20" s="61"/>
      <c r="N20" s="61">
        <f>+SUM(N21:N24)</f>
        <v>34722636.074047595</v>
      </c>
    </row>
    <row r="21" spans="2:14" ht="12.75">
      <c r="B21" s="62" t="s">
        <v>3</v>
      </c>
      <c r="C21" s="55" t="s">
        <v>50</v>
      </c>
      <c r="D21" s="63">
        <v>8074835.12498976</v>
      </c>
      <c r="E21" s="63"/>
      <c r="F21" s="63">
        <v>2227909.1649531787</v>
      </c>
      <c r="G21" s="63"/>
      <c r="H21" s="63">
        <v>5846925.960036581</v>
      </c>
      <c r="I21" s="63"/>
      <c r="J21" s="63">
        <v>2652268</v>
      </c>
      <c r="K21" s="63"/>
      <c r="L21" s="63">
        <v>2321543</v>
      </c>
      <c r="M21" s="63"/>
      <c r="N21" s="63">
        <v>8405560.12498976</v>
      </c>
    </row>
    <row r="22" spans="2:14" ht="12.75">
      <c r="B22" s="62" t="s">
        <v>4</v>
      </c>
      <c r="C22" s="55" t="s">
        <v>50</v>
      </c>
      <c r="D22" s="63">
        <v>8795350.236365417</v>
      </c>
      <c r="E22" s="63"/>
      <c r="F22" s="63">
        <v>2302935.117534624</v>
      </c>
      <c r="G22" s="63"/>
      <c r="H22" s="63">
        <v>6492415.118830793</v>
      </c>
      <c r="I22" s="63"/>
      <c r="J22" s="63">
        <v>2360178</v>
      </c>
      <c r="K22" s="63"/>
      <c r="L22" s="63">
        <v>2372512</v>
      </c>
      <c r="M22" s="63"/>
      <c r="N22" s="63">
        <v>8783016.236365417</v>
      </c>
    </row>
    <row r="23" spans="2:14" ht="12.75">
      <c r="B23" s="62" t="s">
        <v>5</v>
      </c>
      <c r="C23" s="55" t="s">
        <v>50</v>
      </c>
      <c r="D23" s="63">
        <v>9045265.360205553</v>
      </c>
      <c r="E23" s="63"/>
      <c r="F23" s="63">
        <v>2301552.236280083</v>
      </c>
      <c r="G23" s="63"/>
      <c r="H23" s="63">
        <v>6743713.12392547</v>
      </c>
      <c r="I23" s="63"/>
      <c r="J23" s="63">
        <v>2111254</v>
      </c>
      <c r="K23" s="63"/>
      <c r="L23" s="63">
        <v>2585779</v>
      </c>
      <c r="M23" s="63"/>
      <c r="N23" s="63">
        <v>8570740.360205553</v>
      </c>
    </row>
    <row r="24" spans="2:14" ht="12.75">
      <c r="B24" s="62" t="s">
        <v>6</v>
      </c>
      <c r="C24" s="55" t="s">
        <v>50</v>
      </c>
      <c r="D24" s="63">
        <v>9543064.35248686</v>
      </c>
      <c r="E24" s="63"/>
      <c r="F24" s="63">
        <v>2581799.9033073485</v>
      </c>
      <c r="G24" s="63"/>
      <c r="H24" s="63">
        <v>6961264.4491795115</v>
      </c>
      <c r="I24" s="63"/>
      <c r="J24" s="63">
        <v>2280497</v>
      </c>
      <c r="K24" s="63"/>
      <c r="L24" s="63">
        <v>2860242</v>
      </c>
      <c r="M24" s="63"/>
      <c r="N24" s="63">
        <v>8963319.35248686</v>
      </c>
    </row>
    <row r="25" spans="2:14" ht="12.75">
      <c r="B25" s="62"/>
      <c r="C25" s="55"/>
      <c r="D25" s="63"/>
      <c r="E25" s="63"/>
      <c r="F25" s="63"/>
      <c r="G25" s="63"/>
      <c r="H25" s="63"/>
      <c r="I25" s="63"/>
      <c r="J25" s="63"/>
      <c r="K25" s="63"/>
      <c r="L25" s="63"/>
      <c r="M25" s="63"/>
      <c r="N25" s="63"/>
    </row>
    <row r="26" spans="2:14" ht="12.75">
      <c r="B26" s="60">
        <v>1998</v>
      </c>
      <c r="C26" s="54"/>
      <c r="D26" s="61">
        <f>+SUM(D27:D30)</f>
        <v>37728127.60852335</v>
      </c>
      <c r="E26" s="61"/>
      <c r="F26" s="61">
        <f>+SUM(F27:F30)</f>
        <v>9545744.46556126</v>
      </c>
      <c r="G26" s="61"/>
      <c r="H26" s="61">
        <f>+SUM(H27:H30)</f>
        <v>28182383.142962083</v>
      </c>
      <c r="I26" s="61"/>
      <c r="J26" s="61">
        <f>+SUM(J27:J30)</f>
        <v>9608639</v>
      </c>
      <c r="K26" s="61"/>
      <c r="L26" s="61">
        <f>+SUM(L27:L30)</f>
        <v>10801893.546405789</v>
      </c>
      <c r="M26" s="61"/>
      <c r="N26" s="61">
        <f>+SUM(N27:N30)</f>
        <v>36534873.062117554</v>
      </c>
    </row>
    <row r="27" spans="2:14" ht="12.75">
      <c r="B27" s="62" t="s">
        <v>3</v>
      </c>
      <c r="C27" s="55" t="s">
        <v>50</v>
      </c>
      <c r="D27" s="63">
        <v>9072349.200865166</v>
      </c>
      <c r="E27" s="63"/>
      <c r="F27" s="63">
        <v>2336945.508988621</v>
      </c>
      <c r="G27" s="63"/>
      <c r="H27" s="63">
        <v>6735403.691876545</v>
      </c>
      <c r="I27" s="63"/>
      <c r="J27" s="63">
        <v>2605051</v>
      </c>
      <c r="K27" s="63"/>
      <c r="L27" s="63">
        <v>2808552.7079111845</v>
      </c>
      <c r="M27" s="63"/>
      <c r="N27" s="63">
        <v>8868847.492953982</v>
      </c>
    </row>
    <row r="28" spans="2:14" ht="12.75">
      <c r="B28" s="62" t="s">
        <v>4</v>
      </c>
      <c r="C28" s="55" t="s">
        <v>50</v>
      </c>
      <c r="D28" s="63">
        <v>9746057.732310943</v>
      </c>
      <c r="E28" s="63"/>
      <c r="F28" s="63">
        <v>2511075.549371092</v>
      </c>
      <c r="G28" s="63"/>
      <c r="H28" s="63">
        <v>7234982.182939851</v>
      </c>
      <c r="I28" s="63"/>
      <c r="J28" s="63">
        <v>2471731</v>
      </c>
      <c r="K28" s="63"/>
      <c r="L28" s="63">
        <v>2762740.050565131</v>
      </c>
      <c r="M28" s="63"/>
      <c r="N28" s="63">
        <v>9455048.681745812</v>
      </c>
    </row>
    <row r="29" spans="2:14" ht="12.75">
      <c r="B29" s="62" t="s">
        <v>5</v>
      </c>
      <c r="C29" s="55" t="s">
        <v>50</v>
      </c>
      <c r="D29" s="63">
        <v>9696840.143795399</v>
      </c>
      <c r="E29" s="63"/>
      <c r="F29" s="63">
        <v>2404788.349576888</v>
      </c>
      <c r="G29" s="63"/>
      <c r="H29" s="63">
        <v>7292051.79421851</v>
      </c>
      <c r="I29" s="63"/>
      <c r="J29" s="63">
        <v>2221844</v>
      </c>
      <c r="K29" s="63"/>
      <c r="L29" s="63">
        <v>2820166.4676304306</v>
      </c>
      <c r="M29" s="63"/>
      <c r="N29" s="63">
        <v>9098517.676164968</v>
      </c>
    </row>
    <row r="30" spans="2:14" ht="12.75">
      <c r="B30" s="62" t="s">
        <v>6</v>
      </c>
      <c r="C30" s="55" t="s">
        <v>50</v>
      </c>
      <c r="D30" s="63">
        <v>9212880.531551836</v>
      </c>
      <c r="E30" s="63"/>
      <c r="F30" s="63">
        <v>2292935.0576246576</v>
      </c>
      <c r="G30" s="63"/>
      <c r="H30" s="63">
        <v>6919945.473927178</v>
      </c>
      <c r="I30" s="63"/>
      <c r="J30" s="63">
        <v>2310013</v>
      </c>
      <c r="K30" s="63"/>
      <c r="L30" s="63">
        <v>2410434.3202990415</v>
      </c>
      <c r="M30" s="63"/>
      <c r="N30" s="63">
        <v>9112459.211252794</v>
      </c>
    </row>
    <row r="31" spans="2:14" ht="12.75">
      <c r="B31" s="62"/>
      <c r="C31" s="55"/>
      <c r="D31" s="63"/>
      <c r="E31" s="63"/>
      <c r="F31" s="63"/>
      <c r="G31" s="63"/>
      <c r="H31" s="63"/>
      <c r="I31" s="63"/>
      <c r="J31" s="63"/>
      <c r="K31" s="63"/>
      <c r="L31" s="63"/>
      <c r="M31" s="63"/>
      <c r="N31" s="63"/>
    </row>
    <row r="32" spans="2:14" ht="12.75">
      <c r="B32" s="60">
        <v>1999</v>
      </c>
      <c r="C32" s="54"/>
      <c r="D32" s="61">
        <v>36294662.96133643</v>
      </c>
      <c r="E32" s="61"/>
      <c r="F32" s="61">
        <v>7740114.206928733</v>
      </c>
      <c r="G32" s="61"/>
      <c r="H32" s="61">
        <v>28554548.754407693</v>
      </c>
      <c r="I32" s="61"/>
      <c r="J32" s="61">
        <v>10992271</v>
      </c>
      <c r="K32" s="61"/>
      <c r="L32" s="61">
        <v>10148392</v>
      </c>
      <c r="M32" s="61"/>
      <c r="N32" s="61">
        <v>37138541.96133642</v>
      </c>
    </row>
    <row r="33" spans="2:14" ht="12.75">
      <c r="B33" s="62" t="s">
        <v>3</v>
      </c>
      <c r="C33" s="55" t="s">
        <v>50</v>
      </c>
      <c r="D33" s="63">
        <v>8671238.677393481</v>
      </c>
      <c r="E33" s="63"/>
      <c r="F33" s="63">
        <v>2059619.653419533</v>
      </c>
      <c r="G33" s="63"/>
      <c r="H33" s="63">
        <v>6611619.023973948</v>
      </c>
      <c r="I33" s="63"/>
      <c r="J33" s="63">
        <v>2829950</v>
      </c>
      <c r="K33" s="63"/>
      <c r="L33" s="63">
        <v>2378427</v>
      </c>
      <c r="M33" s="63"/>
      <c r="N33" s="63">
        <v>9122761.677393481</v>
      </c>
    </row>
    <row r="34" spans="2:14" ht="12.75">
      <c r="B34" s="62" t="s">
        <v>4</v>
      </c>
      <c r="C34" s="55" t="s">
        <v>50</v>
      </c>
      <c r="D34" s="63">
        <v>9253542.221821215</v>
      </c>
      <c r="E34" s="63"/>
      <c r="F34" s="63">
        <v>1866260.3759861663</v>
      </c>
      <c r="G34" s="63"/>
      <c r="H34" s="63">
        <v>7387281.845835048</v>
      </c>
      <c r="I34" s="63"/>
      <c r="J34" s="63">
        <v>2625269</v>
      </c>
      <c r="K34" s="63"/>
      <c r="L34" s="63">
        <v>2380467</v>
      </c>
      <c r="M34" s="63"/>
      <c r="N34" s="63">
        <v>9498344.221821215</v>
      </c>
    </row>
    <row r="35" spans="2:14" ht="12.75">
      <c r="B35" s="62" t="s">
        <v>5</v>
      </c>
      <c r="C35" s="55" t="s">
        <v>50</v>
      </c>
      <c r="D35" s="63">
        <v>9250376.724510461</v>
      </c>
      <c r="E35" s="63"/>
      <c r="F35" s="63">
        <v>1818391.4067520564</v>
      </c>
      <c r="G35" s="63"/>
      <c r="H35" s="63">
        <v>7431985.317758405</v>
      </c>
      <c r="I35" s="63"/>
      <c r="J35" s="63">
        <v>2570115</v>
      </c>
      <c r="K35" s="63"/>
      <c r="L35" s="63">
        <v>2624736</v>
      </c>
      <c r="M35" s="63"/>
      <c r="N35" s="63">
        <v>9195755.724510461</v>
      </c>
    </row>
    <row r="36" spans="2:14" ht="12.75">
      <c r="B36" s="62" t="s">
        <v>6</v>
      </c>
      <c r="C36" s="55" t="s">
        <v>50</v>
      </c>
      <c r="D36" s="63">
        <v>9119505.337611265</v>
      </c>
      <c r="E36" s="63"/>
      <c r="F36" s="63">
        <v>1995842.7707709773</v>
      </c>
      <c r="G36" s="63"/>
      <c r="H36" s="63">
        <v>7123662.566840287</v>
      </c>
      <c r="I36" s="63"/>
      <c r="J36" s="63">
        <v>2966937</v>
      </c>
      <c r="K36" s="63"/>
      <c r="L36" s="63">
        <v>2764762</v>
      </c>
      <c r="M36" s="63"/>
      <c r="N36" s="63">
        <v>9321680.337611265</v>
      </c>
    </row>
    <row r="37" spans="2:14" ht="12.75">
      <c r="B37" s="62"/>
      <c r="C37" s="55"/>
      <c r="D37" s="63"/>
      <c r="E37" s="63"/>
      <c r="F37" s="63"/>
      <c r="G37" s="63"/>
      <c r="H37" s="63"/>
      <c r="I37" s="63"/>
      <c r="J37" s="63"/>
      <c r="K37" s="63"/>
      <c r="L37" s="63"/>
      <c r="M37" s="63"/>
      <c r="N37" s="63"/>
    </row>
    <row r="38" spans="2:14" ht="12.75">
      <c r="B38" s="60" t="s">
        <v>51</v>
      </c>
      <c r="C38" s="55"/>
      <c r="D38" s="61">
        <v>39645823.40518492</v>
      </c>
      <c r="E38" s="61"/>
      <c r="F38" s="61">
        <v>8369385.894374574</v>
      </c>
      <c r="G38" s="61"/>
      <c r="H38" s="61">
        <v>31276437.510810345</v>
      </c>
      <c r="I38" s="61"/>
      <c r="J38" s="61">
        <v>12857959</v>
      </c>
      <c r="K38" s="61"/>
      <c r="L38" s="61">
        <v>12110318.8215956</v>
      </c>
      <c r="M38" s="61"/>
      <c r="N38" s="61">
        <v>40393463.583589315</v>
      </c>
    </row>
    <row r="39" spans="2:14" ht="12.75">
      <c r="B39" s="62" t="s">
        <v>3</v>
      </c>
      <c r="C39" s="55" t="s">
        <v>50</v>
      </c>
      <c r="D39" s="63">
        <v>9274464.074220402</v>
      </c>
      <c r="E39" s="63"/>
      <c r="F39" s="63">
        <v>1938379.4534256312</v>
      </c>
      <c r="G39" s="63"/>
      <c r="H39" s="63">
        <v>7336084.620794771</v>
      </c>
      <c r="I39" s="63"/>
      <c r="J39" s="63">
        <v>3403224</v>
      </c>
      <c r="K39" s="63"/>
      <c r="L39" s="63">
        <v>2783213.7291771295</v>
      </c>
      <c r="M39" s="63"/>
      <c r="N39" s="63">
        <v>9894474.345043272</v>
      </c>
    </row>
    <row r="40" spans="2:14" ht="12.75">
      <c r="B40" s="62" t="s">
        <v>4</v>
      </c>
      <c r="C40" s="55" t="s">
        <v>50</v>
      </c>
      <c r="D40" s="63">
        <v>10281792.213287164</v>
      </c>
      <c r="E40" s="63"/>
      <c r="F40" s="63">
        <v>2065437.5024039121</v>
      </c>
      <c r="G40" s="63"/>
      <c r="H40" s="63">
        <v>8216354.71088325</v>
      </c>
      <c r="I40" s="63"/>
      <c r="J40" s="63">
        <v>2998591</v>
      </c>
      <c r="K40" s="63"/>
      <c r="L40" s="63">
        <v>2939453.7139740707</v>
      </c>
      <c r="M40" s="63"/>
      <c r="N40" s="64">
        <v>10340929.499313094</v>
      </c>
    </row>
    <row r="41" spans="2:14" ht="12.75">
      <c r="B41" s="62" t="s">
        <v>5</v>
      </c>
      <c r="C41" s="55" t="s">
        <v>50</v>
      </c>
      <c r="D41" s="63">
        <v>10003060.606307995</v>
      </c>
      <c r="E41" s="63"/>
      <c r="F41" s="63">
        <v>2033728.6709546281</v>
      </c>
      <c r="G41" s="63"/>
      <c r="H41" s="63">
        <v>7969331.935353366</v>
      </c>
      <c r="I41" s="63"/>
      <c r="J41" s="63">
        <v>3135832</v>
      </c>
      <c r="K41" s="63"/>
      <c r="L41" s="63">
        <v>3162286.6922911275</v>
      </c>
      <c r="M41" s="63"/>
      <c r="N41" s="64">
        <v>9976605.914016867</v>
      </c>
    </row>
    <row r="42" spans="2:14" ht="12.75">
      <c r="B42" s="62" t="s">
        <v>6</v>
      </c>
      <c r="C42" s="55" t="s">
        <v>50</v>
      </c>
      <c r="D42" s="63">
        <v>10086506.51136936</v>
      </c>
      <c r="E42" s="63"/>
      <c r="F42" s="63">
        <v>2331840.267590402</v>
      </c>
      <c r="G42" s="63"/>
      <c r="H42" s="63">
        <v>7754666.243778959</v>
      </c>
      <c r="I42" s="63"/>
      <c r="J42" s="63">
        <v>3320312</v>
      </c>
      <c r="K42" s="63"/>
      <c r="L42" s="63">
        <v>3225364.6861532717</v>
      </c>
      <c r="M42" s="63"/>
      <c r="N42" s="64">
        <v>10181453.825216088</v>
      </c>
    </row>
    <row r="43" spans="2:14" ht="12.75">
      <c r="B43" s="62"/>
      <c r="C43" s="55"/>
      <c r="D43" s="63"/>
      <c r="E43" s="63"/>
      <c r="F43" s="63"/>
      <c r="G43" s="63"/>
      <c r="H43" s="63"/>
      <c r="I43" s="63"/>
      <c r="J43" s="63"/>
      <c r="K43" s="63"/>
      <c r="L43" s="63"/>
      <c r="M43" s="63"/>
      <c r="N43" s="63"/>
    </row>
    <row r="44" spans="2:14" ht="12.75">
      <c r="B44" s="60" t="s">
        <v>52</v>
      </c>
      <c r="C44" s="55"/>
      <c r="D44" s="61">
        <v>42646614.79427068</v>
      </c>
      <c r="E44" s="61"/>
      <c r="F44" s="61">
        <v>9211678.63345217</v>
      </c>
      <c r="G44" s="61"/>
      <c r="H44" s="61">
        <v>33434936.160818513</v>
      </c>
      <c r="I44" s="61"/>
      <c r="J44" s="61">
        <v>14525789</v>
      </c>
      <c r="K44" s="61"/>
      <c r="L44" s="61">
        <v>13828820</v>
      </c>
      <c r="M44" s="61"/>
      <c r="N44" s="61">
        <v>43343583.79427068</v>
      </c>
    </row>
    <row r="45" spans="2:14" ht="12.75">
      <c r="B45" s="62" t="s">
        <v>3</v>
      </c>
      <c r="C45" s="55" t="s">
        <v>50</v>
      </c>
      <c r="D45" s="63">
        <v>10340828.347826451</v>
      </c>
      <c r="E45" s="63"/>
      <c r="F45" s="63">
        <v>2220623.5242513283</v>
      </c>
      <c r="G45" s="63"/>
      <c r="H45" s="63">
        <v>8120204.823575122</v>
      </c>
      <c r="I45" s="63"/>
      <c r="J45" s="63">
        <v>3669077</v>
      </c>
      <c r="K45" s="63"/>
      <c r="L45" s="63">
        <v>3338411</v>
      </c>
      <c r="M45" s="63"/>
      <c r="N45" s="63">
        <v>10671494.347826451</v>
      </c>
    </row>
    <row r="46" spans="2:14" ht="12.75">
      <c r="B46" s="62" t="s">
        <v>4</v>
      </c>
      <c r="C46" s="55" t="s">
        <v>50</v>
      </c>
      <c r="D46" s="63">
        <v>11170817.30598464</v>
      </c>
      <c r="E46" s="63"/>
      <c r="F46" s="63">
        <v>2311012.918711389</v>
      </c>
      <c r="G46" s="63"/>
      <c r="H46" s="63">
        <v>8859804.387273252</v>
      </c>
      <c r="I46" s="63"/>
      <c r="J46" s="63">
        <v>3616455</v>
      </c>
      <c r="K46" s="63"/>
      <c r="L46" s="63">
        <v>3349897</v>
      </c>
      <c r="M46" s="63"/>
      <c r="N46" s="63">
        <v>11437375.30598464</v>
      </c>
    </row>
    <row r="47" spans="2:14" ht="12.75">
      <c r="B47" s="62" t="s">
        <v>5</v>
      </c>
      <c r="C47" s="55" t="s">
        <v>50</v>
      </c>
      <c r="D47" s="63">
        <v>10741686.380841788</v>
      </c>
      <c r="E47" s="63"/>
      <c r="F47" s="63">
        <v>2297814.8082273095</v>
      </c>
      <c r="G47" s="63"/>
      <c r="H47" s="63">
        <v>8443871.572614478</v>
      </c>
      <c r="I47" s="63"/>
      <c r="J47" s="63">
        <v>3468717</v>
      </c>
      <c r="K47" s="63"/>
      <c r="L47" s="63">
        <v>3696252</v>
      </c>
      <c r="M47" s="63"/>
      <c r="N47" s="63">
        <v>10514151.380841788</v>
      </c>
    </row>
    <row r="48" spans="2:14" ht="12.75">
      <c r="B48" s="62" t="s">
        <v>6</v>
      </c>
      <c r="C48" s="55" t="s">
        <v>50</v>
      </c>
      <c r="D48" s="63">
        <v>10393282.759617805</v>
      </c>
      <c r="E48" s="63"/>
      <c r="F48" s="63">
        <v>2382227.3822621424</v>
      </c>
      <c r="G48" s="63"/>
      <c r="H48" s="63">
        <v>8011055.377355662</v>
      </c>
      <c r="I48" s="63"/>
      <c r="J48" s="63">
        <v>3771540</v>
      </c>
      <c r="K48" s="63"/>
      <c r="L48" s="63">
        <v>3444260</v>
      </c>
      <c r="M48" s="63"/>
      <c r="N48" s="63">
        <v>10720562.759617805</v>
      </c>
    </row>
    <row r="49" spans="2:14" ht="12.75">
      <c r="B49" s="62"/>
      <c r="C49" s="55"/>
      <c r="D49" s="63"/>
      <c r="E49" s="63"/>
      <c r="F49" s="63"/>
      <c r="G49" s="63"/>
      <c r="H49" s="63"/>
      <c r="I49" s="63"/>
      <c r="J49" s="63"/>
      <c r="K49" s="63"/>
      <c r="L49" s="63"/>
      <c r="M49" s="63"/>
      <c r="N49" s="63"/>
    </row>
    <row r="50" spans="2:14" ht="12.75">
      <c r="B50" s="60" t="s">
        <v>53</v>
      </c>
      <c r="C50" s="55"/>
      <c r="D50" s="61">
        <v>44713664.43097156</v>
      </c>
      <c r="E50" s="61"/>
      <c r="F50" s="61">
        <v>9657795.370757425</v>
      </c>
      <c r="G50" s="61"/>
      <c r="H50" s="61">
        <v>35055869.06021414</v>
      </c>
      <c r="I50" s="61"/>
      <c r="J50" s="61">
        <v>15619744</v>
      </c>
      <c r="K50" s="61"/>
      <c r="L50" s="61">
        <v>14570903</v>
      </c>
      <c r="M50" s="61"/>
      <c r="N50" s="61">
        <v>45762505.43097156</v>
      </c>
    </row>
    <row r="51" spans="2:14" ht="12.75">
      <c r="B51" s="62" t="s">
        <v>3</v>
      </c>
      <c r="C51" s="55" t="s">
        <v>50</v>
      </c>
      <c r="D51" s="63">
        <v>10478850.157434946</v>
      </c>
      <c r="E51" s="63"/>
      <c r="F51" s="63">
        <v>2316877.8167329864</v>
      </c>
      <c r="G51" s="63"/>
      <c r="H51" s="63">
        <v>8161972.340701959</v>
      </c>
      <c r="I51" s="63"/>
      <c r="J51" s="63">
        <v>3933275</v>
      </c>
      <c r="K51" s="63"/>
      <c r="L51" s="63">
        <v>3364891</v>
      </c>
      <c r="M51" s="63"/>
      <c r="N51" s="63">
        <v>11047234.157434946</v>
      </c>
    </row>
    <row r="52" spans="2:14" ht="12.75">
      <c r="B52" s="62" t="s">
        <v>4</v>
      </c>
      <c r="C52" s="55" t="s">
        <v>50</v>
      </c>
      <c r="D52" s="63">
        <v>11591961.380975313</v>
      </c>
      <c r="E52" s="63"/>
      <c r="F52" s="63">
        <v>2488545.0995861534</v>
      </c>
      <c r="G52" s="63"/>
      <c r="H52" s="63">
        <v>9103416.28138916</v>
      </c>
      <c r="I52" s="63"/>
      <c r="J52" s="63">
        <v>3922772</v>
      </c>
      <c r="K52" s="63"/>
      <c r="L52" s="63">
        <v>3569610</v>
      </c>
      <c r="M52" s="63"/>
      <c r="N52" s="63">
        <v>11945123.380975313</v>
      </c>
    </row>
    <row r="53" spans="2:14" ht="12.75">
      <c r="B53" s="62" t="s">
        <v>5</v>
      </c>
      <c r="C53" s="55" t="s">
        <v>50</v>
      </c>
      <c r="D53" s="63">
        <v>11456876.594443679</v>
      </c>
      <c r="E53" s="63"/>
      <c r="F53" s="63">
        <v>2366964.4580231025</v>
      </c>
      <c r="G53" s="63"/>
      <c r="H53" s="63">
        <v>9089912.136420576</v>
      </c>
      <c r="I53" s="63"/>
      <c r="J53" s="63">
        <v>3652169</v>
      </c>
      <c r="K53" s="63"/>
      <c r="L53" s="63">
        <v>3907669</v>
      </c>
      <c r="M53" s="63"/>
      <c r="N53" s="63">
        <v>11201376.594443679</v>
      </c>
    </row>
    <row r="54" spans="2:14" ht="12.75">
      <c r="B54" s="62" t="s">
        <v>6</v>
      </c>
      <c r="C54" s="55" t="s">
        <v>50</v>
      </c>
      <c r="D54" s="63">
        <v>11185976.298117625</v>
      </c>
      <c r="E54" s="63"/>
      <c r="F54" s="63">
        <v>2485407.996415183</v>
      </c>
      <c r="G54" s="63"/>
      <c r="H54" s="63">
        <v>8700568.301702442</v>
      </c>
      <c r="I54" s="63"/>
      <c r="J54" s="63">
        <v>4111528</v>
      </c>
      <c r="K54" s="63"/>
      <c r="L54" s="63">
        <v>3728733</v>
      </c>
      <c r="M54" s="63"/>
      <c r="N54" s="63">
        <v>11568771.298117625</v>
      </c>
    </row>
    <row r="55" spans="2:14" ht="13.5" thickBot="1">
      <c r="B55" s="57"/>
      <c r="C55" s="57"/>
      <c r="D55" s="65"/>
      <c r="E55" s="65"/>
      <c r="F55" s="65"/>
      <c r="G55" s="65"/>
      <c r="H55" s="65"/>
      <c r="I55" s="65"/>
      <c r="J55" s="65"/>
      <c r="K55" s="65"/>
      <c r="L55" s="65"/>
      <c r="M55" s="65"/>
      <c r="N55" s="65"/>
    </row>
    <row r="56" spans="2:14" ht="12.75">
      <c r="B56" s="66"/>
      <c r="C56" s="66"/>
      <c r="D56" s="67"/>
      <c r="E56" s="67"/>
      <c r="F56" s="67"/>
      <c r="G56" s="67"/>
      <c r="H56" s="67"/>
      <c r="I56" s="67"/>
      <c r="J56" s="67"/>
      <c r="K56" s="67"/>
      <c r="L56" s="67"/>
      <c r="M56" s="67"/>
      <c r="N56" s="67"/>
    </row>
    <row r="57" spans="2:14" ht="12.75">
      <c r="B57" s="47" t="s">
        <v>54</v>
      </c>
      <c r="C57" s="47"/>
      <c r="D57" s="68"/>
      <c r="E57" s="68"/>
      <c r="F57" s="68"/>
      <c r="G57" s="68"/>
      <c r="H57" s="68"/>
      <c r="I57" s="68"/>
      <c r="J57" s="68"/>
      <c r="K57" s="68"/>
      <c r="L57" s="68"/>
      <c r="M57" s="68"/>
      <c r="N57" s="68"/>
    </row>
    <row r="58" spans="2:14" ht="12.75">
      <c r="B58" s="47" t="s">
        <v>55</v>
      </c>
      <c r="C58" s="47"/>
      <c r="D58" s="68"/>
      <c r="E58" s="68"/>
      <c r="F58" s="68"/>
      <c r="G58" s="68"/>
      <c r="H58" s="68"/>
      <c r="I58" s="68"/>
      <c r="J58" s="68"/>
      <c r="K58" s="68"/>
      <c r="L58" s="68"/>
      <c r="M58" s="68"/>
      <c r="N58" s="68"/>
    </row>
    <row r="59" spans="2:14" ht="12.75">
      <c r="B59" s="47"/>
      <c r="C59" s="47"/>
      <c r="D59" s="69"/>
      <c r="E59" s="69"/>
      <c r="F59" s="69"/>
      <c r="G59" s="69"/>
      <c r="H59" s="69"/>
      <c r="I59" s="69"/>
      <c r="J59" s="69"/>
      <c r="K59" s="69"/>
      <c r="L59" s="69"/>
      <c r="M59" s="69"/>
      <c r="N59" s="69"/>
    </row>
    <row r="60" spans="2:14" ht="12.75">
      <c r="B60" s="47"/>
      <c r="C60" s="47"/>
      <c r="D60" s="69"/>
      <c r="E60" s="69"/>
      <c r="F60" s="69"/>
      <c r="G60" s="69"/>
      <c r="H60" s="69"/>
      <c r="I60" s="69"/>
      <c r="J60" s="69"/>
      <c r="K60" s="69"/>
      <c r="L60" s="69"/>
      <c r="M60" s="69"/>
      <c r="N60" s="69"/>
    </row>
    <row r="61" spans="2:14" ht="12.75">
      <c r="B61" s="47"/>
      <c r="C61" s="47"/>
      <c r="D61" s="69"/>
      <c r="E61" s="70"/>
      <c r="F61" s="69"/>
      <c r="G61" s="70"/>
      <c r="H61" s="69"/>
      <c r="I61" s="70"/>
      <c r="J61" s="69"/>
      <c r="K61" s="70"/>
      <c r="L61" s="69"/>
      <c r="M61" s="70"/>
      <c r="N61" s="69"/>
    </row>
    <row r="62" spans="2:14" ht="12.75">
      <c r="B62" s="47"/>
      <c r="C62" s="47"/>
      <c r="D62" s="69"/>
      <c r="E62" s="70"/>
      <c r="F62" s="69"/>
      <c r="G62" s="70"/>
      <c r="H62" s="69"/>
      <c r="I62" s="70"/>
      <c r="J62" s="69"/>
      <c r="K62" s="70"/>
      <c r="L62" s="69"/>
      <c r="M62" s="70"/>
      <c r="N62" s="69"/>
    </row>
    <row r="63" spans="2:14" ht="12.75">
      <c r="B63" s="47"/>
      <c r="C63" s="47"/>
      <c r="D63" s="69"/>
      <c r="E63" s="72"/>
      <c r="F63" s="69"/>
      <c r="G63" s="72"/>
      <c r="H63" s="69"/>
      <c r="I63" s="72"/>
      <c r="J63" s="69"/>
      <c r="K63" s="72"/>
      <c r="L63" s="69"/>
      <c r="M63" s="72"/>
      <c r="N63" s="69"/>
    </row>
    <row r="64" spans="2:14" ht="12.75">
      <c r="B64" s="47"/>
      <c r="C64" s="47"/>
      <c r="D64" s="73"/>
      <c r="E64" s="72"/>
      <c r="F64" s="73"/>
      <c r="G64" s="72"/>
      <c r="H64" s="73"/>
      <c r="I64" s="72"/>
      <c r="J64" s="73"/>
      <c r="K64" s="72"/>
      <c r="L64" s="73"/>
      <c r="M64" s="72"/>
      <c r="N64" s="73"/>
    </row>
    <row r="65" spans="2:14" ht="12.75">
      <c r="B65" s="47"/>
      <c r="C65" s="47"/>
      <c r="D65" s="73"/>
      <c r="E65" s="72"/>
      <c r="F65" s="73"/>
      <c r="G65" s="72"/>
      <c r="H65" s="73"/>
      <c r="I65" s="72"/>
      <c r="J65" s="73"/>
      <c r="K65" s="72"/>
      <c r="L65" s="73"/>
      <c r="M65" s="72"/>
      <c r="N65" s="73"/>
    </row>
    <row r="66" spans="2:14" ht="12.75">
      <c r="B66" s="47"/>
      <c r="C66" s="47"/>
      <c r="D66" s="73"/>
      <c r="E66" s="72"/>
      <c r="F66" s="73"/>
      <c r="G66" s="72"/>
      <c r="H66" s="73"/>
      <c r="I66" s="72"/>
      <c r="J66" s="73"/>
      <c r="K66" s="72"/>
      <c r="L66" s="73"/>
      <c r="M66" s="72"/>
      <c r="N66" s="73"/>
    </row>
    <row r="67" spans="2:14" ht="12.75">
      <c r="B67" s="47"/>
      <c r="C67" s="47"/>
      <c r="D67" s="47"/>
      <c r="E67" s="47"/>
      <c r="F67" s="73"/>
      <c r="G67" s="73"/>
      <c r="H67" s="73"/>
      <c r="I67" s="73"/>
      <c r="J67" s="73"/>
      <c r="K67" s="73"/>
      <c r="L67" s="73"/>
      <c r="M67" s="73"/>
      <c r="N67" s="73"/>
    </row>
    <row r="68" spans="2:14" ht="12.75">
      <c r="B68" s="47"/>
      <c r="C68" s="47"/>
      <c r="D68" s="73"/>
      <c r="E68" s="73"/>
      <c r="F68" s="73"/>
      <c r="G68" s="73"/>
      <c r="H68" s="73"/>
      <c r="I68" s="73"/>
      <c r="J68" s="73"/>
      <c r="K68" s="73"/>
      <c r="L68" s="73"/>
      <c r="M68" s="73"/>
      <c r="N68" s="73"/>
    </row>
    <row r="69" spans="2:14" ht="12.75">
      <c r="B69" s="47"/>
      <c r="C69" s="47"/>
      <c r="D69" s="73"/>
      <c r="E69" s="73"/>
      <c r="F69" s="73"/>
      <c r="G69" s="73"/>
      <c r="H69" s="73"/>
      <c r="I69" s="73"/>
      <c r="J69" s="73"/>
      <c r="K69" s="73"/>
      <c r="L69" s="73"/>
      <c r="M69" s="73"/>
      <c r="N69" s="73"/>
    </row>
    <row r="70" spans="2:14" ht="12.75">
      <c r="B70" s="47"/>
      <c r="C70" s="47"/>
      <c r="D70" s="73"/>
      <c r="E70" s="73"/>
      <c r="F70" s="73"/>
      <c r="G70" s="73"/>
      <c r="H70" s="73"/>
      <c r="I70" s="73"/>
      <c r="J70" s="73"/>
      <c r="K70" s="73"/>
      <c r="L70" s="73"/>
      <c r="M70" s="73"/>
      <c r="N70" s="73"/>
    </row>
    <row r="71" spans="2:14" ht="12.75">
      <c r="B71" s="47"/>
      <c r="C71" s="47"/>
      <c r="D71" s="73"/>
      <c r="E71" s="73"/>
      <c r="F71" s="73"/>
      <c r="G71" s="73"/>
      <c r="H71" s="73"/>
      <c r="I71" s="73"/>
      <c r="J71" s="73"/>
      <c r="K71" s="73"/>
      <c r="L71" s="73"/>
      <c r="M71" s="73"/>
      <c r="N71" s="73"/>
    </row>
    <row r="72" spans="2:14" ht="12.75">
      <c r="B72" s="47"/>
      <c r="C72" s="47"/>
      <c r="D72" s="73"/>
      <c r="E72" s="73"/>
      <c r="F72" s="73"/>
      <c r="G72" s="73"/>
      <c r="H72" s="73"/>
      <c r="I72" s="73"/>
      <c r="J72" s="73"/>
      <c r="K72" s="73"/>
      <c r="L72" s="73"/>
      <c r="M72" s="73"/>
      <c r="N72" s="73"/>
    </row>
    <row r="73" spans="2:14" ht="12.75">
      <c r="B73" s="47"/>
      <c r="C73" s="47"/>
      <c r="D73" s="73"/>
      <c r="E73" s="73"/>
      <c r="F73" s="73"/>
      <c r="G73" s="73"/>
      <c r="H73" s="73"/>
      <c r="I73" s="73"/>
      <c r="J73" s="73"/>
      <c r="K73" s="73"/>
      <c r="L73" s="73"/>
      <c r="M73" s="73"/>
      <c r="N73" s="73"/>
    </row>
    <row r="74" spans="2:14" ht="12.75">
      <c r="B74" s="47"/>
      <c r="C74" s="47"/>
      <c r="D74" s="47"/>
      <c r="E74" s="47"/>
      <c r="F74" s="47"/>
      <c r="G74" s="47"/>
      <c r="H74" s="47"/>
      <c r="I74" s="47"/>
      <c r="J74" s="47"/>
      <c r="K74" s="47"/>
      <c r="L74" s="47"/>
      <c r="M74" s="47"/>
      <c r="N74" s="47"/>
    </row>
    <row r="75" spans="2:14" ht="12.75">
      <c r="B75" s="47"/>
      <c r="C75" s="47"/>
      <c r="D75" s="47"/>
      <c r="E75" s="47"/>
      <c r="F75" s="47"/>
      <c r="G75" s="47"/>
      <c r="H75" s="47"/>
      <c r="I75" s="47"/>
      <c r="J75" s="47"/>
      <c r="K75" s="47"/>
      <c r="L75" s="47"/>
      <c r="M75" s="47"/>
      <c r="N75" s="47"/>
    </row>
    <row r="76" spans="2:14" ht="12.75">
      <c r="B76" s="47"/>
      <c r="C76" s="47"/>
      <c r="D76" s="73"/>
      <c r="E76" s="73"/>
      <c r="F76" s="73"/>
      <c r="G76" s="73"/>
      <c r="H76" s="73"/>
      <c r="I76" s="73"/>
      <c r="J76" s="73"/>
      <c r="K76" s="73"/>
      <c r="L76" s="73"/>
      <c r="M76" s="73"/>
      <c r="N76" s="73"/>
    </row>
    <row r="77" spans="2:14" ht="12.75">
      <c r="B77" s="47"/>
      <c r="C77" s="47"/>
      <c r="D77" s="73"/>
      <c r="E77" s="73"/>
      <c r="F77" s="73"/>
      <c r="G77" s="73"/>
      <c r="H77" s="73"/>
      <c r="I77" s="73"/>
      <c r="J77" s="73"/>
      <c r="K77" s="73"/>
      <c r="L77" s="73"/>
      <c r="M77" s="73"/>
      <c r="N77" s="73"/>
    </row>
    <row r="78" spans="2:14" ht="12.75">
      <c r="B78" s="47"/>
      <c r="C78" s="47"/>
      <c r="D78" s="73"/>
      <c r="E78" s="73"/>
      <c r="F78" s="73"/>
      <c r="G78" s="73"/>
      <c r="H78" s="73"/>
      <c r="I78" s="73"/>
      <c r="J78" s="73"/>
      <c r="K78" s="73"/>
      <c r="L78" s="73"/>
      <c r="M78" s="73"/>
      <c r="N78" s="73"/>
    </row>
    <row r="79" spans="2:14" ht="12.75">
      <c r="B79" s="47"/>
      <c r="C79" s="47"/>
      <c r="D79" s="73"/>
      <c r="E79" s="73"/>
      <c r="F79" s="73"/>
      <c r="G79" s="73"/>
      <c r="H79" s="73"/>
      <c r="I79" s="73"/>
      <c r="J79" s="73"/>
      <c r="K79" s="73"/>
      <c r="L79" s="73"/>
      <c r="M79" s="73"/>
      <c r="N79" s="73"/>
    </row>
    <row r="80" spans="2:14" ht="12.75">
      <c r="B80" s="47"/>
      <c r="C80" s="47"/>
      <c r="D80" s="73"/>
      <c r="E80" s="73"/>
      <c r="F80" s="73"/>
      <c r="G80" s="73"/>
      <c r="H80" s="73"/>
      <c r="I80" s="73"/>
      <c r="J80" s="73"/>
      <c r="K80" s="73"/>
      <c r="L80" s="73"/>
      <c r="M80" s="73"/>
      <c r="N80" s="73"/>
    </row>
    <row r="81" spans="2:14" ht="12.75">
      <c r="B81" s="47"/>
      <c r="C81" s="47"/>
      <c r="D81" s="73"/>
      <c r="E81" s="73"/>
      <c r="F81" s="73"/>
      <c r="G81" s="73"/>
      <c r="H81" s="73"/>
      <c r="I81" s="73"/>
      <c r="J81" s="73"/>
      <c r="K81" s="73"/>
      <c r="L81" s="73"/>
      <c r="M81" s="73"/>
      <c r="N81" s="73"/>
    </row>
    <row r="82" spans="2:14" ht="12.75">
      <c r="B82" s="47"/>
      <c r="C82" s="47"/>
      <c r="D82" s="73"/>
      <c r="E82" s="47"/>
      <c r="F82" s="47"/>
      <c r="G82" s="47"/>
      <c r="H82" s="47"/>
      <c r="I82" s="47"/>
      <c r="J82" s="47"/>
      <c r="K82" s="47"/>
      <c r="L82" s="47"/>
      <c r="M82" s="47"/>
      <c r="N82" s="47"/>
    </row>
    <row r="83" spans="2:14" ht="12.75">
      <c r="B83" s="47"/>
      <c r="C83" s="47"/>
      <c r="D83" s="73"/>
      <c r="E83" s="47"/>
      <c r="F83" s="47"/>
      <c r="G83" s="47"/>
      <c r="H83" s="47"/>
      <c r="I83" s="47"/>
      <c r="J83" s="47"/>
      <c r="K83" s="47"/>
      <c r="L83" s="47"/>
      <c r="M83" s="47"/>
      <c r="N83" s="47"/>
    </row>
    <row r="84" spans="2:14" ht="12.75">
      <c r="B84" s="47"/>
      <c r="C84" s="47"/>
      <c r="D84" s="47"/>
      <c r="E84" s="47"/>
      <c r="F84" s="47"/>
      <c r="G84" s="47"/>
      <c r="H84" s="47"/>
      <c r="I84" s="47"/>
      <c r="J84" s="47"/>
      <c r="K84" s="47"/>
      <c r="L84" s="47"/>
      <c r="M84" s="47"/>
      <c r="N84" s="47"/>
    </row>
    <row r="85" spans="2:14" ht="12.75">
      <c r="B85" s="47"/>
      <c r="C85" s="47"/>
      <c r="D85" s="47"/>
      <c r="E85" s="47"/>
      <c r="F85" s="47"/>
      <c r="G85" s="47"/>
      <c r="H85" s="47"/>
      <c r="I85" s="47"/>
      <c r="J85" s="47"/>
      <c r="K85" s="47"/>
      <c r="L85" s="47"/>
      <c r="M85" s="47"/>
      <c r="N85" s="47"/>
    </row>
    <row r="86" spans="2:14" ht="12.75">
      <c r="B86" s="47"/>
      <c r="C86" s="47"/>
      <c r="D86" s="47"/>
      <c r="E86" s="47"/>
      <c r="F86" s="47"/>
      <c r="G86" s="47"/>
      <c r="H86" s="47"/>
      <c r="I86" s="47"/>
      <c r="J86" s="47"/>
      <c r="K86" s="47"/>
      <c r="L86" s="47"/>
      <c r="M86" s="47"/>
      <c r="N86" s="47"/>
    </row>
    <row r="87" spans="2:14" ht="12.75">
      <c r="B87" s="47"/>
      <c r="C87" s="47"/>
      <c r="D87" s="47"/>
      <c r="E87" s="47"/>
      <c r="F87" s="47"/>
      <c r="G87" s="47"/>
      <c r="H87" s="47"/>
      <c r="I87" s="47"/>
      <c r="J87" s="47"/>
      <c r="K87" s="47"/>
      <c r="L87" s="47"/>
      <c r="M87" s="47"/>
      <c r="N87" s="47"/>
    </row>
    <row r="88" spans="2:14" ht="12.75">
      <c r="B88" s="47"/>
      <c r="C88" s="47"/>
      <c r="D88" s="47"/>
      <c r="E88" s="47"/>
      <c r="F88" s="47"/>
      <c r="G88" s="47"/>
      <c r="H88" s="47"/>
      <c r="I88" s="47"/>
      <c r="J88" s="47"/>
      <c r="K88" s="47"/>
      <c r="L88" s="47"/>
      <c r="M88" s="47"/>
      <c r="N88" s="47"/>
    </row>
    <row r="89" spans="2:14" ht="12.75">
      <c r="B89" s="47"/>
      <c r="C89" s="47"/>
      <c r="D89" s="47"/>
      <c r="E89" s="47"/>
      <c r="F89" s="47"/>
      <c r="G89" s="47"/>
      <c r="H89" s="47"/>
      <c r="I89" s="47"/>
      <c r="J89" s="47"/>
      <c r="K89" s="47"/>
      <c r="L89" s="47"/>
      <c r="M89" s="47"/>
      <c r="N89" s="47"/>
    </row>
    <row r="90" spans="2:14" ht="12.75">
      <c r="B90" s="47"/>
      <c r="C90" s="47"/>
      <c r="D90" s="47"/>
      <c r="E90" s="47"/>
      <c r="F90" s="47"/>
      <c r="G90" s="47"/>
      <c r="H90" s="47"/>
      <c r="I90" s="47"/>
      <c r="J90" s="47"/>
      <c r="K90" s="47"/>
      <c r="L90" s="47"/>
      <c r="M90" s="47"/>
      <c r="N90" s="47"/>
    </row>
    <row r="91" spans="2:14" ht="12.75">
      <c r="B91" s="47"/>
      <c r="C91" s="47"/>
      <c r="D91" s="47"/>
      <c r="E91" s="47"/>
      <c r="F91" s="47"/>
      <c r="G91" s="47"/>
      <c r="H91" s="47"/>
      <c r="I91" s="47"/>
      <c r="J91" s="47"/>
      <c r="K91" s="47"/>
      <c r="L91" s="47"/>
      <c r="M91" s="47"/>
      <c r="N91" s="47"/>
    </row>
    <row r="92" spans="2:14" ht="12.75">
      <c r="B92" s="47"/>
      <c r="C92" s="47"/>
      <c r="D92" s="47"/>
      <c r="E92" s="47"/>
      <c r="F92" s="47"/>
      <c r="G92" s="47"/>
      <c r="H92" s="47"/>
      <c r="I92" s="47"/>
      <c r="J92" s="47"/>
      <c r="K92" s="47"/>
      <c r="L92" s="47"/>
      <c r="M92" s="47"/>
      <c r="N92" s="47"/>
    </row>
    <row r="93" spans="2:14" ht="12.75">
      <c r="B93" s="47"/>
      <c r="C93" s="47"/>
      <c r="D93" s="47"/>
      <c r="E93" s="47"/>
      <c r="F93" s="47"/>
      <c r="G93" s="47"/>
      <c r="H93" s="47"/>
      <c r="I93" s="47"/>
      <c r="J93" s="47"/>
      <c r="K93" s="47"/>
      <c r="L93" s="47"/>
      <c r="M93" s="47"/>
      <c r="N93" s="47"/>
    </row>
    <row r="94" spans="2:14" ht="12.75">
      <c r="B94" s="47"/>
      <c r="C94" s="47"/>
      <c r="D94" s="47"/>
      <c r="E94" s="47"/>
      <c r="F94" s="47"/>
      <c r="G94" s="47"/>
      <c r="H94" s="47"/>
      <c r="I94" s="47"/>
      <c r="J94" s="47"/>
      <c r="K94" s="47"/>
      <c r="L94" s="47"/>
      <c r="M94" s="47"/>
      <c r="N94" s="47"/>
    </row>
    <row r="95" spans="2:14" ht="12.75">
      <c r="B95" s="47"/>
      <c r="C95" s="47"/>
      <c r="D95" s="47"/>
      <c r="E95" s="47"/>
      <c r="F95" s="47"/>
      <c r="G95" s="47"/>
      <c r="H95" s="47"/>
      <c r="I95" s="47"/>
      <c r="J95" s="47"/>
      <c r="K95" s="47"/>
      <c r="L95" s="47"/>
      <c r="M95" s="47"/>
      <c r="N95" s="47"/>
    </row>
    <row r="96" spans="2:14" ht="12.75">
      <c r="B96" s="47"/>
      <c r="C96" s="47"/>
      <c r="D96" s="47"/>
      <c r="E96" s="47"/>
      <c r="F96" s="47"/>
      <c r="G96" s="47"/>
      <c r="H96" s="47"/>
      <c r="I96" s="47"/>
      <c r="J96" s="47"/>
      <c r="K96" s="47"/>
      <c r="L96" s="47"/>
      <c r="M96" s="47"/>
      <c r="N96" s="47"/>
    </row>
    <row r="97" spans="2:14" ht="12.75">
      <c r="B97" s="47"/>
      <c r="C97" s="47"/>
      <c r="D97" s="47"/>
      <c r="E97" s="47"/>
      <c r="F97" s="47"/>
      <c r="G97" s="47"/>
      <c r="H97" s="47"/>
      <c r="I97" s="47"/>
      <c r="J97" s="47"/>
      <c r="K97" s="47"/>
      <c r="L97" s="47"/>
      <c r="M97" s="47"/>
      <c r="N97" s="47"/>
    </row>
    <row r="98" spans="2:14" ht="12.75">
      <c r="B98" s="47"/>
      <c r="C98" s="47"/>
      <c r="D98" s="47"/>
      <c r="E98" s="47"/>
      <c r="F98" s="47"/>
      <c r="G98" s="47"/>
      <c r="H98" s="47"/>
      <c r="I98" s="47"/>
      <c r="J98" s="47"/>
      <c r="K98" s="47"/>
      <c r="L98" s="47"/>
      <c r="M98" s="47"/>
      <c r="N98" s="47"/>
    </row>
    <row r="99" spans="2:14" ht="12.75">
      <c r="B99" s="47"/>
      <c r="C99" s="47"/>
      <c r="D99" s="47"/>
      <c r="E99" s="47"/>
      <c r="F99" s="47"/>
      <c r="G99" s="47"/>
      <c r="H99" s="47"/>
      <c r="I99" s="47"/>
      <c r="J99" s="47"/>
      <c r="K99" s="47"/>
      <c r="L99" s="47"/>
      <c r="M99" s="47"/>
      <c r="N99" s="47"/>
    </row>
    <row r="100" spans="2:14" ht="12.75">
      <c r="B100" s="71"/>
      <c r="C100" s="71"/>
      <c r="D100" s="71"/>
      <c r="E100" s="71"/>
      <c r="F100" s="71"/>
      <c r="G100" s="71"/>
      <c r="H100" s="71"/>
      <c r="I100" s="71"/>
      <c r="J100" s="71"/>
      <c r="K100" s="71"/>
      <c r="L100" s="71"/>
      <c r="M100" s="71"/>
      <c r="N100" s="71"/>
    </row>
    <row r="101" spans="2:14" ht="12.75">
      <c r="B101" s="71"/>
      <c r="C101" s="71"/>
      <c r="D101" s="71"/>
      <c r="E101" s="71"/>
      <c r="F101" s="71"/>
      <c r="G101" s="71"/>
      <c r="H101" s="71"/>
      <c r="I101" s="71"/>
      <c r="J101" s="71"/>
      <c r="K101" s="71"/>
      <c r="L101" s="71"/>
      <c r="M101" s="71"/>
      <c r="N101" s="71"/>
    </row>
    <row r="102" spans="2:14" ht="12.75">
      <c r="B102" s="71"/>
      <c r="C102" s="71"/>
      <c r="D102" s="71"/>
      <c r="E102" s="71"/>
      <c r="F102" s="71"/>
      <c r="G102" s="71"/>
      <c r="H102" s="71"/>
      <c r="I102" s="71"/>
      <c r="J102" s="71"/>
      <c r="K102" s="71"/>
      <c r="L102" s="71"/>
      <c r="M102" s="71"/>
      <c r="N102" s="71"/>
    </row>
    <row r="103" spans="2:14" ht="12.75">
      <c r="B103" s="71"/>
      <c r="C103" s="71"/>
      <c r="D103" s="71"/>
      <c r="E103" s="71"/>
      <c r="F103" s="71"/>
      <c r="G103" s="71"/>
      <c r="H103" s="71"/>
      <c r="I103" s="71"/>
      <c r="J103" s="71"/>
      <c r="K103" s="71"/>
      <c r="L103" s="71"/>
      <c r="M103" s="71"/>
      <c r="N103" s="71"/>
    </row>
    <row r="104" spans="2:14" ht="12.75">
      <c r="B104" s="71"/>
      <c r="C104" s="71"/>
      <c r="D104" s="71"/>
      <c r="E104" s="71"/>
      <c r="F104" s="71"/>
      <c r="G104" s="71"/>
      <c r="H104" s="71"/>
      <c r="I104" s="71"/>
      <c r="J104" s="71"/>
      <c r="K104" s="71"/>
      <c r="L104" s="71"/>
      <c r="M104" s="71"/>
      <c r="N104" s="71"/>
    </row>
    <row r="105" spans="2:14" ht="12.75">
      <c r="B105" s="71"/>
      <c r="C105" s="71"/>
      <c r="D105" s="71"/>
      <c r="E105" s="71"/>
      <c r="F105" s="71"/>
      <c r="G105" s="71"/>
      <c r="H105" s="71"/>
      <c r="I105" s="71"/>
      <c r="J105" s="71"/>
      <c r="K105" s="71"/>
      <c r="L105" s="71"/>
      <c r="M105" s="71"/>
      <c r="N105" s="71"/>
    </row>
    <row r="106" spans="2:14" ht="12.75">
      <c r="B106" s="71"/>
      <c r="C106" s="71"/>
      <c r="D106" s="71"/>
      <c r="E106" s="71"/>
      <c r="F106" s="71"/>
      <c r="G106" s="71"/>
      <c r="H106" s="71"/>
      <c r="I106" s="71"/>
      <c r="J106" s="71"/>
      <c r="K106" s="71"/>
      <c r="L106" s="71"/>
      <c r="M106" s="71"/>
      <c r="N106" s="71"/>
    </row>
    <row r="107" spans="2:14" ht="12.75">
      <c r="B107" s="71"/>
      <c r="C107" s="71"/>
      <c r="D107" s="71"/>
      <c r="E107" s="71"/>
      <c r="F107" s="71"/>
      <c r="G107" s="71"/>
      <c r="H107" s="71"/>
      <c r="I107" s="71"/>
      <c r="J107" s="71"/>
      <c r="K107" s="71"/>
      <c r="L107" s="71"/>
      <c r="M107" s="71"/>
      <c r="N107" s="71"/>
    </row>
    <row r="108" spans="2:14" ht="12.75">
      <c r="B108" s="71"/>
      <c r="C108" s="71"/>
      <c r="D108" s="71"/>
      <c r="E108" s="71"/>
      <c r="F108" s="71"/>
      <c r="G108" s="71"/>
      <c r="H108" s="71"/>
      <c r="I108" s="71"/>
      <c r="J108" s="71"/>
      <c r="K108" s="71"/>
      <c r="L108" s="71"/>
      <c r="M108" s="71"/>
      <c r="N108" s="71"/>
    </row>
    <row r="109" spans="2:14" ht="12.75">
      <c r="B109" s="71"/>
      <c r="C109" s="71"/>
      <c r="D109" s="71"/>
      <c r="E109" s="71"/>
      <c r="F109" s="71"/>
      <c r="G109" s="71"/>
      <c r="H109" s="71"/>
      <c r="I109" s="71"/>
      <c r="J109" s="71"/>
      <c r="K109" s="71"/>
      <c r="L109" s="71"/>
      <c r="M109" s="71"/>
      <c r="N109" s="71"/>
    </row>
  </sheetData>
  <printOptions horizontalCentered="1" verticalCentered="1"/>
  <pageMargins left="0.25" right="0.25" top="0.5" bottom="0.5" header="0" footer="0"/>
  <pageSetup horizontalDpi="1200" verticalDpi="1200" orientation="portrait" paperSize="121" scale="99" r:id="rId1"/>
</worksheet>
</file>

<file path=xl/worksheets/sheet6.xml><?xml version="1.0" encoding="utf-8"?>
<worksheet xmlns="http://schemas.openxmlformats.org/spreadsheetml/2006/main" xmlns:r="http://schemas.openxmlformats.org/officeDocument/2006/relationships">
  <sheetPr>
    <pageSetUpPr fitToPage="1"/>
  </sheetPr>
  <dimension ref="B2:M69"/>
  <sheetViews>
    <sheetView showGridLines="0" zoomScale="75" zoomScaleNormal="75" workbookViewId="0" topLeftCell="A1">
      <selection activeCell="A1" sqref="A1"/>
    </sheetView>
  </sheetViews>
  <sheetFormatPr defaultColWidth="12" defaultRowHeight="12.75"/>
  <cols>
    <col min="2" max="2" width="9" style="137" customWidth="1"/>
    <col min="3" max="3" width="10.66015625" style="137" customWidth="1"/>
    <col min="4" max="4" width="13.5" style="137" customWidth="1"/>
    <col min="5" max="5" width="4.33203125" style="137" customWidth="1"/>
    <col min="6" max="6" width="11.5" style="137" customWidth="1"/>
    <col min="7" max="7" width="4.33203125" style="137" customWidth="1"/>
    <col min="8" max="8" width="11.33203125" style="137" customWidth="1"/>
    <col min="9" max="9" width="4.16015625" style="137" customWidth="1"/>
    <col min="10" max="10" width="10.16015625" style="137" customWidth="1"/>
    <col min="11" max="11" width="3.83203125" style="137" customWidth="1"/>
    <col min="12" max="12" width="10.16015625" style="137" customWidth="1"/>
    <col min="13" max="13" width="4.16015625" style="137" customWidth="1"/>
  </cols>
  <sheetData>
    <row r="2" spans="2:12" ht="12.75">
      <c r="B2" s="138" t="s">
        <v>85</v>
      </c>
      <c r="C2" s="138"/>
      <c r="D2" s="138"/>
      <c r="E2" s="138"/>
      <c r="F2" s="138"/>
      <c r="G2" s="138"/>
      <c r="H2" s="138"/>
      <c r="I2" s="138"/>
      <c r="J2" s="138"/>
      <c r="K2" s="138"/>
      <c r="L2" s="138"/>
    </row>
    <row r="3" spans="2:12" ht="12.75">
      <c r="B3" s="138"/>
      <c r="C3" s="138"/>
      <c r="D3" s="138"/>
      <c r="E3" s="138"/>
      <c r="F3" s="138"/>
      <c r="G3" s="138"/>
      <c r="H3" s="138"/>
      <c r="I3" s="138"/>
      <c r="J3" s="138"/>
      <c r="K3" s="138"/>
      <c r="L3" s="138"/>
    </row>
    <row r="4" spans="2:12" ht="12.75">
      <c r="B4" s="139" t="s">
        <v>86</v>
      </c>
      <c r="C4" s="138"/>
      <c r="D4" s="138"/>
      <c r="E4" s="138"/>
      <c r="F4" s="139"/>
      <c r="G4" s="139"/>
      <c r="H4" s="138"/>
      <c r="I4" s="138"/>
      <c r="J4" s="138"/>
      <c r="K4" s="138"/>
      <c r="L4" s="138"/>
    </row>
    <row r="5" spans="2:12" ht="12.75">
      <c r="B5" s="138" t="s">
        <v>35</v>
      </c>
      <c r="C5" s="138"/>
      <c r="D5" s="138"/>
      <c r="E5" s="138"/>
      <c r="F5" s="138"/>
      <c r="G5" s="138"/>
      <c r="H5" s="138"/>
      <c r="I5" s="138"/>
      <c r="J5" s="138"/>
      <c r="K5" s="138"/>
      <c r="L5" s="138"/>
    </row>
    <row r="6" spans="2:12" ht="12.75">
      <c r="B6" s="138"/>
      <c r="C6" s="138"/>
      <c r="D6" s="138"/>
      <c r="E6" s="138"/>
      <c r="F6" s="138"/>
      <c r="G6" s="138"/>
      <c r="H6" s="138"/>
      <c r="I6" s="138"/>
      <c r="J6" s="138"/>
      <c r="K6" s="138"/>
      <c r="L6" s="138"/>
    </row>
    <row r="7" spans="2:13" ht="12.75">
      <c r="B7" s="141"/>
      <c r="C7" s="141"/>
      <c r="D7" s="141"/>
      <c r="E7" s="141"/>
      <c r="F7" s="142"/>
      <c r="G7" s="142"/>
      <c r="H7" s="141"/>
      <c r="I7" s="141"/>
      <c r="J7" s="141"/>
      <c r="K7" s="141"/>
      <c r="L7" s="141"/>
      <c r="M7" s="141"/>
    </row>
    <row r="8" spans="2:13" ht="12.75">
      <c r="B8" s="143" t="s">
        <v>42</v>
      </c>
      <c r="C8" s="144"/>
      <c r="D8" s="145" t="s">
        <v>41</v>
      </c>
      <c r="E8" s="145"/>
      <c r="F8" s="146" t="s">
        <v>87</v>
      </c>
      <c r="G8" s="145"/>
      <c r="H8" s="145" t="s">
        <v>88</v>
      </c>
      <c r="I8" s="145"/>
      <c r="J8" s="145" t="s">
        <v>88</v>
      </c>
      <c r="K8" s="145"/>
      <c r="L8" s="145" t="s">
        <v>37</v>
      </c>
      <c r="M8" s="147"/>
    </row>
    <row r="9" spans="2:13" ht="12.75">
      <c r="B9" s="144"/>
      <c r="C9" s="144"/>
      <c r="D9" s="145" t="s">
        <v>46</v>
      </c>
      <c r="E9" s="145"/>
      <c r="F9" s="146" t="s">
        <v>89</v>
      </c>
      <c r="G9" s="145"/>
      <c r="H9" s="145" t="s">
        <v>90</v>
      </c>
      <c r="I9" s="145"/>
      <c r="J9" s="145" t="s">
        <v>91</v>
      </c>
      <c r="K9" s="145"/>
      <c r="L9" s="145" t="s">
        <v>44</v>
      </c>
      <c r="M9" s="147"/>
    </row>
    <row r="10" spans="2:13" ht="12.75">
      <c r="B10" s="144"/>
      <c r="C10" s="144"/>
      <c r="D10" s="145" t="s">
        <v>49</v>
      </c>
      <c r="E10" s="145"/>
      <c r="F10" s="146" t="s">
        <v>49</v>
      </c>
      <c r="G10" s="145"/>
      <c r="H10" s="145" t="s">
        <v>92</v>
      </c>
      <c r="I10" s="145"/>
      <c r="J10" s="146"/>
      <c r="K10" s="146"/>
      <c r="L10" s="145" t="s">
        <v>93</v>
      </c>
      <c r="M10" s="147"/>
    </row>
    <row r="11" spans="2:13" ht="12.75">
      <c r="B11" s="144"/>
      <c r="C11" s="144"/>
      <c r="D11" s="146"/>
      <c r="E11" s="146"/>
      <c r="F11" s="146" t="s">
        <v>94</v>
      </c>
      <c r="G11" s="145"/>
      <c r="H11" s="145"/>
      <c r="I11" s="145"/>
      <c r="J11" s="146"/>
      <c r="K11" s="146"/>
      <c r="L11" s="145" t="s">
        <v>95</v>
      </c>
      <c r="M11" s="147"/>
    </row>
    <row r="12" spans="2:13" ht="13.5" thickBot="1">
      <c r="B12" s="148"/>
      <c r="C12" s="148"/>
      <c r="D12" s="148"/>
      <c r="E12" s="148"/>
      <c r="F12" s="148"/>
      <c r="G12" s="148"/>
      <c r="H12" s="148"/>
      <c r="I12" s="148"/>
      <c r="J12" s="148"/>
      <c r="K12" s="148"/>
      <c r="L12" s="148"/>
      <c r="M12" s="148"/>
    </row>
    <row r="13" spans="2:13" ht="12.75">
      <c r="B13" s="144"/>
      <c r="C13" s="144"/>
      <c r="D13" s="144"/>
      <c r="E13" s="144"/>
      <c r="F13" s="144"/>
      <c r="G13" s="144"/>
      <c r="H13" s="144"/>
      <c r="I13" s="144"/>
      <c r="J13" s="144"/>
      <c r="K13" s="144"/>
      <c r="L13" s="144"/>
      <c r="M13" s="140"/>
    </row>
    <row r="14" spans="2:13" ht="12.75">
      <c r="B14" s="149">
        <v>1996</v>
      </c>
      <c r="C14" s="150"/>
      <c r="D14" s="151">
        <f>+SUM(D15:D18)</f>
        <v>31237288.786524896</v>
      </c>
      <c r="E14" s="151"/>
      <c r="F14" s="151">
        <f>+SUM(F15:F18)</f>
        <v>30414102.786524896</v>
      </c>
      <c r="G14" s="151"/>
      <c r="H14" s="151">
        <f>+SUM(H15:H18)</f>
        <v>6890148.413747557</v>
      </c>
      <c r="I14" s="151"/>
      <c r="J14" s="151">
        <f>+SUM(J15:J18)</f>
        <v>1350596</v>
      </c>
      <c r="K14" s="151"/>
      <c r="L14" s="151">
        <f>+SUM(L15:L18)</f>
        <v>8240744.4137475565</v>
      </c>
      <c r="M14" s="150"/>
    </row>
    <row r="15" spans="2:13" ht="12.75">
      <c r="B15" s="154" t="s">
        <v>3</v>
      </c>
      <c r="C15" s="140" t="s">
        <v>50</v>
      </c>
      <c r="D15" s="152">
        <v>7630108.6205544565</v>
      </c>
      <c r="E15" s="152"/>
      <c r="F15" s="152">
        <v>7407116.6205544565</v>
      </c>
      <c r="G15" s="152"/>
      <c r="H15" s="152">
        <v>1822181.4122209218</v>
      </c>
      <c r="I15" s="152"/>
      <c r="J15" s="152">
        <v>130323</v>
      </c>
      <c r="K15" s="152"/>
      <c r="L15" s="152">
        <v>1952504.4122209214</v>
      </c>
      <c r="M15" s="140"/>
    </row>
    <row r="16" spans="2:13" ht="12.75">
      <c r="B16" s="154" t="s">
        <v>4</v>
      </c>
      <c r="C16" s="140" t="s">
        <v>50</v>
      </c>
      <c r="D16" s="152">
        <v>8017721.394749405</v>
      </c>
      <c r="E16" s="152"/>
      <c r="F16" s="152">
        <v>7796111.394749405</v>
      </c>
      <c r="G16" s="152"/>
      <c r="H16" s="152">
        <v>1869057.4337858178</v>
      </c>
      <c r="I16" s="152"/>
      <c r="J16" s="152">
        <v>189721</v>
      </c>
      <c r="K16" s="152"/>
      <c r="L16" s="152">
        <v>2058778.4337858176</v>
      </c>
      <c r="M16" s="140"/>
    </row>
    <row r="17" spans="2:13" ht="12.75">
      <c r="B17" s="154" t="s">
        <v>5</v>
      </c>
      <c r="C17" s="140" t="s">
        <v>50</v>
      </c>
      <c r="D17" s="152">
        <v>7642504.447835993</v>
      </c>
      <c r="E17" s="152"/>
      <c r="F17" s="152">
        <v>7467731.447835993</v>
      </c>
      <c r="G17" s="152"/>
      <c r="H17" s="152">
        <v>1545562.1965005388</v>
      </c>
      <c r="I17" s="152"/>
      <c r="J17" s="152">
        <v>475561</v>
      </c>
      <c r="K17" s="152"/>
      <c r="L17" s="152">
        <v>2021123.196500539</v>
      </c>
      <c r="M17" s="140"/>
    </row>
    <row r="18" spans="2:13" ht="12.75">
      <c r="B18" s="154" t="s">
        <v>6</v>
      </c>
      <c r="C18" s="140" t="s">
        <v>50</v>
      </c>
      <c r="D18" s="152">
        <v>7946954.323385041</v>
      </c>
      <c r="E18" s="152"/>
      <c r="F18" s="152">
        <v>7743143.323385041</v>
      </c>
      <c r="G18" s="152"/>
      <c r="H18" s="152">
        <v>1653347.3712402785</v>
      </c>
      <c r="I18" s="152"/>
      <c r="J18" s="152">
        <v>554991</v>
      </c>
      <c r="K18" s="152"/>
      <c r="L18" s="152">
        <v>2208338.371240279</v>
      </c>
      <c r="M18" s="140"/>
    </row>
    <row r="19" spans="2:13" ht="12.75">
      <c r="B19" s="154"/>
      <c r="C19" s="140"/>
      <c r="D19" s="152"/>
      <c r="E19" s="152"/>
      <c r="F19" s="152"/>
      <c r="G19" s="152"/>
      <c r="H19" s="152"/>
      <c r="I19" s="152"/>
      <c r="J19" s="152"/>
      <c r="K19" s="152"/>
      <c r="L19" s="152"/>
      <c r="M19" s="140"/>
    </row>
    <row r="20" spans="2:13" ht="12.75">
      <c r="B20" s="149">
        <v>1997</v>
      </c>
      <c r="C20" s="150"/>
      <c r="D20" s="151">
        <f>+SUM(D21:D24)</f>
        <v>34722636.074047595</v>
      </c>
      <c r="E20" s="151"/>
      <c r="F20" s="151">
        <f>+SUM(F21:F24)</f>
        <v>33836974.074047595</v>
      </c>
      <c r="G20" s="151"/>
      <c r="H20" s="151">
        <f>+SUM(H21:H24)</f>
        <v>7792655.422075236</v>
      </c>
      <c r="I20" s="151"/>
      <c r="J20" s="151">
        <f>+SUM(J21:J24)</f>
        <v>1621541</v>
      </c>
      <c r="K20" s="151"/>
      <c r="L20" s="151">
        <f>+SUM(L21:L24)</f>
        <v>9414196.422075234</v>
      </c>
      <c r="M20" s="150"/>
    </row>
    <row r="21" spans="2:13" ht="12.75">
      <c r="B21" s="154" t="s">
        <v>3</v>
      </c>
      <c r="C21" s="140" t="s">
        <v>50</v>
      </c>
      <c r="D21" s="152">
        <v>8405560.12498976</v>
      </c>
      <c r="E21" s="152"/>
      <c r="F21" s="152">
        <v>8215159.267307197</v>
      </c>
      <c r="G21" s="152"/>
      <c r="H21" s="152">
        <v>2368233.307270615</v>
      </c>
      <c r="I21" s="152"/>
      <c r="J21" s="152">
        <v>-140324</v>
      </c>
      <c r="K21" s="152"/>
      <c r="L21" s="152">
        <v>2227909.1649531787</v>
      </c>
      <c r="M21" s="140"/>
    </row>
    <row r="22" spans="2:13" ht="12.75">
      <c r="B22" s="154" t="s">
        <v>4</v>
      </c>
      <c r="C22" s="140" t="s">
        <v>50</v>
      </c>
      <c r="D22" s="152">
        <v>8783016.236365417</v>
      </c>
      <c r="E22" s="152"/>
      <c r="F22" s="152">
        <v>8541810.128394498</v>
      </c>
      <c r="G22" s="152"/>
      <c r="H22" s="152">
        <v>2049395.0095637052</v>
      </c>
      <c r="I22" s="152"/>
      <c r="J22" s="152">
        <v>253540</v>
      </c>
      <c r="K22" s="152"/>
      <c r="L22" s="152">
        <v>2302935.117534624</v>
      </c>
      <c r="M22" s="140"/>
    </row>
    <row r="23" spans="2:13" ht="12.75">
      <c r="B23" s="154" t="s">
        <v>5</v>
      </c>
      <c r="C23" s="140" t="s">
        <v>50</v>
      </c>
      <c r="D23" s="152">
        <v>8570740.360205553</v>
      </c>
      <c r="E23" s="152"/>
      <c r="F23" s="152">
        <v>8385894.67211573</v>
      </c>
      <c r="G23" s="152"/>
      <c r="H23" s="152">
        <v>1642181.5481902608</v>
      </c>
      <c r="I23" s="152"/>
      <c r="J23" s="152">
        <v>659371</v>
      </c>
      <c r="K23" s="152"/>
      <c r="L23" s="152">
        <v>2301552.236280083</v>
      </c>
      <c r="M23" s="140"/>
    </row>
    <row r="24" spans="2:13" ht="12.75">
      <c r="B24" s="154" t="s">
        <v>6</v>
      </c>
      <c r="C24" s="140" t="s">
        <v>50</v>
      </c>
      <c r="D24" s="152">
        <v>8963319.35248686</v>
      </c>
      <c r="E24" s="152"/>
      <c r="F24" s="152">
        <v>8694110.006230166</v>
      </c>
      <c r="G24" s="152"/>
      <c r="H24" s="152">
        <v>1732845.557050655</v>
      </c>
      <c r="I24" s="152"/>
      <c r="J24" s="152">
        <v>848954</v>
      </c>
      <c r="K24" s="152"/>
      <c r="L24" s="152">
        <v>2581799.9033073485</v>
      </c>
      <c r="M24" s="140"/>
    </row>
    <row r="25" spans="2:13" ht="12.75">
      <c r="B25" s="154"/>
      <c r="C25" s="140"/>
      <c r="D25" s="152"/>
      <c r="E25" s="152"/>
      <c r="F25" s="152"/>
      <c r="G25" s="152"/>
      <c r="H25" s="152"/>
      <c r="I25" s="152"/>
      <c r="J25" s="152"/>
      <c r="K25" s="152"/>
      <c r="L25" s="152"/>
      <c r="M25" s="140"/>
    </row>
    <row r="26" spans="2:13" ht="12.75">
      <c r="B26" s="149">
        <v>1998</v>
      </c>
      <c r="C26" s="150"/>
      <c r="D26" s="151">
        <f>+SUM(D27:D30)</f>
        <v>36534873.062117554</v>
      </c>
      <c r="E26" s="151"/>
      <c r="F26" s="151">
        <f>+SUM(F27:F30)</f>
        <v>35879932.062117554</v>
      </c>
      <c r="G26" s="151"/>
      <c r="H26" s="151">
        <f>+SUM(H27:H30)</f>
        <v>7697548.919155472</v>
      </c>
      <c r="I26" s="151"/>
      <c r="J26" s="151">
        <f>+SUM(J27:J30)</f>
        <v>1848195.4000000001</v>
      </c>
      <c r="K26" s="151"/>
      <c r="L26" s="151">
        <f>+SUM(L27:L30)</f>
        <v>9545744.46556126</v>
      </c>
      <c r="M26" s="150"/>
    </row>
    <row r="27" spans="2:13" ht="12.75">
      <c r="B27" s="154" t="s">
        <v>3</v>
      </c>
      <c r="C27" s="140" t="s">
        <v>50</v>
      </c>
      <c r="D27" s="152">
        <v>8868847.492953982</v>
      </c>
      <c r="E27" s="152"/>
      <c r="F27" s="152">
        <v>8723764.72732287</v>
      </c>
      <c r="G27" s="152"/>
      <c r="H27" s="152">
        <v>1988361.035446326</v>
      </c>
      <c r="I27" s="152"/>
      <c r="J27" s="152">
        <v>348584.3</v>
      </c>
      <c r="K27" s="152"/>
      <c r="L27" s="152">
        <v>2336945.508988621</v>
      </c>
      <c r="M27" s="140"/>
    </row>
    <row r="28" spans="2:13" ht="12.75">
      <c r="B28" s="154" t="s">
        <v>4</v>
      </c>
      <c r="C28" s="140" t="s">
        <v>50</v>
      </c>
      <c r="D28" s="152">
        <v>9455048.681745812</v>
      </c>
      <c r="E28" s="152"/>
      <c r="F28" s="152">
        <v>9259736.577272547</v>
      </c>
      <c r="G28" s="152"/>
      <c r="H28" s="152">
        <v>2024754.3943326965</v>
      </c>
      <c r="I28" s="152"/>
      <c r="J28" s="152">
        <v>486321.4</v>
      </c>
      <c r="K28" s="152"/>
      <c r="L28" s="152">
        <v>2511075.549371092</v>
      </c>
      <c r="M28" s="140"/>
    </row>
    <row r="29" spans="2:13" ht="12.75">
      <c r="B29" s="154" t="s">
        <v>5</v>
      </c>
      <c r="C29" s="140" t="s">
        <v>50</v>
      </c>
      <c r="D29" s="152">
        <v>9098517.676164968</v>
      </c>
      <c r="E29" s="152"/>
      <c r="F29" s="152">
        <v>8983018.706960808</v>
      </c>
      <c r="G29" s="152"/>
      <c r="H29" s="152">
        <v>1690966.9127422983</v>
      </c>
      <c r="I29" s="152"/>
      <c r="J29" s="152">
        <v>713821.4</v>
      </c>
      <c r="K29" s="152"/>
      <c r="L29" s="152">
        <v>2404788.349576888</v>
      </c>
      <c r="M29" s="140"/>
    </row>
    <row r="30" spans="2:13" ht="12.75">
      <c r="B30" s="154" t="s">
        <v>6</v>
      </c>
      <c r="C30" s="140" t="s">
        <v>50</v>
      </c>
      <c r="D30" s="152">
        <v>9112459.211252794</v>
      </c>
      <c r="E30" s="152"/>
      <c r="F30" s="152">
        <v>8913412.05056133</v>
      </c>
      <c r="G30" s="152"/>
      <c r="H30" s="152">
        <v>1993466.5766341512</v>
      </c>
      <c r="I30" s="152"/>
      <c r="J30" s="152">
        <v>299468.3</v>
      </c>
      <c r="K30" s="152"/>
      <c r="L30" s="152">
        <v>2292935.0576246576</v>
      </c>
      <c r="M30" s="140"/>
    </row>
    <row r="31" spans="2:13" ht="12.75">
      <c r="B31" s="154"/>
      <c r="C31" s="140"/>
      <c r="D31" s="152"/>
      <c r="E31" s="152"/>
      <c r="F31" s="152"/>
      <c r="G31" s="152"/>
      <c r="H31" s="152"/>
      <c r="I31" s="152"/>
      <c r="J31" s="152"/>
      <c r="K31" s="152"/>
      <c r="L31" s="152"/>
      <c r="M31" s="140"/>
    </row>
    <row r="32" spans="2:13" ht="12.75">
      <c r="B32" s="149">
        <v>1999</v>
      </c>
      <c r="C32" s="150"/>
      <c r="D32" s="151">
        <v>37138541.96133642</v>
      </c>
      <c r="E32" s="151"/>
      <c r="F32" s="151">
        <v>36335330.96133642</v>
      </c>
      <c r="G32" s="151"/>
      <c r="H32" s="151">
        <v>7780782.206928736</v>
      </c>
      <c r="I32" s="151"/>
      <c r="J32" s="151">
        <v>-40668</v>
      </c>
      <c r="K32" s="151"/>
      <c r="L32" s="151">
        <v>7740114.206928733</v>
      </c>
      <c r="M32" s="150"/>
    </row>
    <row r="33" spans="2:13" ht="12.75">
      <c r="B33" s="154" t="s">
        <v>3</v>
      </c>
      <c r="C33" s="140" t="s">
        <v>50</v>
      </c>
      <c r="D33" s="152">
        <v>9122761.677393481</v>
      </c>
      <c r="E33" s="152"/>
      <c r="F33" s="152">
        <v>8973252.828200847</v>
      </c>
      <c r="G33" s="152"/>
      <c r="H33" s="152">
        <v>2361633.804226898</v>
      </c>
      <c r="I33" s="152"/>
      <c r="J33" s="152">
        <v>-302014.1508073653</v>
      </c>
      <c r="K33" s="152"/>
      <c r="L33" s="152">
        <v>2059619.653419533</v>
      </c>
      <c r="M33" s="140"/>
    </row>
    <row r="34" spans="2:13" ht="12.75">
      <c r="B34" s="154" t="s">
        <v>4</v>
      </c>
      <c r="C34" s="140" t="s">
        <v>50</v>
      </c>
      <c r="D34" s="152">
        <v>9498344.221821215</v>
      </c>
      <c r="E34" s="152"/>
      <c r="F34" s="152">
        <v>9238306.297462624</v>
      </c>
      <c r="G34" s="152"/>
      <c r="H34" s="152">
        <v>1851024.4516275756</v>
      </c>
      <c r="I34" s="152"/>
      <c r="J34" s="152">
        <v>15235.924358590506</v>
      </c>
      <c r="K34" s="152"/>
      <c r="L34" s="152">
        <v>1866260.3759861663</v>
      </c>
      <c r="M34" s="140"/>
    </row>
    <row r="35" spans="2:13" ht="12.75">
      <c r="B35" s="154" t="s">
        <v>5</v>
      </c>
      <c r="C35" s="140" t="s">
        <v>50</v>
      </c>
      <c r="D35" s="152">
        <v>9195755.724510461</v>
      </c>
      <c r="E35" s="152"/>
      <c r="F35" s="152">
        <v>9031572.611339929</v>
      </c>
      <c r="G35" s="152"/>
      <c r="H35" s="152">
        <v>1599587.2935815237</v>
      </c>
      <c r="I35" s="152"/>
      <c r="J35" s="152">
        <v>218804.11317053298</v>
      </c>
      <c r="K35" s="152"/>
      <c r="L35" s="152">
        <v>1818391.4067520564</v>
      </c>
      <c r="M35" s="140"/>
    </row>
    <row r="36" spans="2:13" ht="12.75">
      <c r="B36" s="154" t="s">
        <v>6</v>
      </c>
      <c r="C36" s="140" t="s">
        <v>50</v>
      </c>
      <c r="D36" s="152">
        <v>9321680.337611265</v>
      </c>
      <c r="E36" s="152"/>
      <c r="F36" s="152">
        <v>9092199.224333024</v>
      </c>
      <c r="G36" s="152"/>
      <c r="H36" s="152">
        <v>1968536.6574927361</v>
      </c>
      <c r="I36" s="152"/>
      <c r="J36" s="152">
        <v>27306.113278241828</v>
      </c>
      <c r="K36" s="152"/>
      <c r="L36" s="152">
        <v>1995842.7707709773</v>
      </c>
      <c r="M36" s="140"/>
    </row>
    <row r="37" spans="2:13" ht="12.75">
      <c r="B37" s="154"/>
      <c r="C37" s="140"/>
      <c r="D37" s="152"/>
      <c r="E37" s="152"/>
      <c r="F37" s="152"/>
      <c r="G37" s="152"/>
      <c r="H37" s="152"/>
      <c r="I37" s="152"/>
      <c r="J37" s="152"/>
      <c r="K37" s="152"/>
      <c r="L37" s="152"/>
      <c r="M37" s="140"/>
    </row>
    <row r="38" spans="2:13" ht="12.75">
      <c r="B38" s="149" t="s">
        <v>96</v>
      </c>
      <c r="C38" s="140"/>
      <c r="D38" s="151">
        <v>40393463.583589315</v>
      </c>
      <c r="E38" s="151"/>
      <c r="F38" s="151">
        <v>39148521.583589315</v>
      </c>
      <c r="G38" s="151"/>
      <c r="H38" s="151">
        <v>7872084.072778976</v>
      </c>
      <c r="I38" s="151"/>
      <c r="J38" s="151">
        <v>497301.8169999999</v>
      </c>
      <c r="K38" s="151"/>
      <c r="L38" s="151">
        <v>8369385.894374574</v>
      </c>
      <c r="M38" s="140"/>
    </row>
    <row r="39" spans="2:13" ht="12.75">
      <c r="B39" s="154" t="s">
        <v>3</v>
      </c>
      <c r="C39" s="140" t="s">
        <v>50</v>
      </c>
      <c r="D39" s="152">
        <v>9894474.345043272</v>
      </c>
      <c r="E39" s="152"/>
      <c r="F39" s="152">
        <v>9712634.786940472</v>
      </c>
      <c r="G39" s="152"/>
      <c r="H39" s="152">
        <v>2376550.166145701</v>
      </c>
      <c r="I39" s="152"/>
      <c r="J39" s="152">
        <v>-438169.39956358727</v>
      </c>
      <c r="K39" s="152"/>
      <c r="L39" s="152">
        <v>1938379.4534256312</v>
      </c>
      <c r="M39" s="150"/>
    </row>
    <row r="40" spans="2:13" ht="12.75">
      <c r="B40" s="154" t="s">
        <v>4</v>
      </c>
      <c r="C40" s="140" t="s">
        <v>50</v>
      </c>
      <c r="D40" s="152">
        <v>10340929.499313094</v>
      </c>
      <c r="E40" s="152"/>
      <c r="F40" s="152">
        <v>10013632.290050209</v>
      </c>
      <c r="G40" s="152"/>
      <c r="H40" s="152">
        <v>1797277.5791669579</v>
      </c>
      <c r="I40" s="152"/>
      <c r="J40" s="152">
        <v>268159.571354955</v>
      </c>
      <c r="K40" s="152"/>
      <c r="L40" s="152">
        <v>2065437.5024039121</v>
      </c>
      <c r="M40" s="150"/>
    </row>
    <row r="41" spans="2:13" ht="12.75">
      <c r="B41" s="154" t="s">
        <v>5</v>
      </c>
      <c r="C41" s="140" t="s">
        <v>50</v>
      </c>
      <c r="D41" s="152">
        <v>9976605.914016867</v>
      </c>
      <c r="E41" s="152"/>
      <c r="F41" s="152">
        <v>9686435.179965895</v>
      </c>
      <c r="G41" s="152"/>
      <c r="H41" s="152">
        <v>1717103.2446125292</v>
      </c>
      <c r="I41" s="152"/>
      <c r="J41" s="152">
        <v>316624.98085172835</v>
      </c>
      <c r="K41" s="152"/>
      <c r="L41" s="152">
        <v>2033728.6709546281</v>
      </c>
      <c r="M41" s="150"/>
    </row>
    <row r="42" spans="2:13" ht="12.75">
      <c r="B42" s="154" t="s">
        <v>6</v>
      </c>
      <c r="C42" s="140" t="s">
        <v>50</v>
      </c>
      <c r="D42" s="152">
        <v>10181453.825216088</v>
      </c>
      <c r="E42" s="152"/>
      <c r="F42" s="152">
        <v>9735819.326632746</v>
      </c>
      <c r="G42" s="152"/>
      <c r="H42" s="152">
        <v>1981153.082853787</v>
      </c>
      <c r="I42" s="152"/>
      <c r="J42" s="152">
        <v>350686.6643569038</v>
      </c>
      <c r="K42" s="152"/>
      <c r="L42" s="152">
        <v>2331840.267590402</v>
      </c>
      <c r="M42" s="150"/>
    </row>
    <row r="43" spans="2:13" ht="12.75">
      <c r="B43" s="154"/>
      <c r="C43" s="140"/>
      <c r="D43" s="152"/>
      <c r="E43" s="152"/>
      <c r="F43" s="152"/>
      <c r="G43" s="152"/>
      <c r="H43" s="152"/>
      <c r="I43" s="152"/>
      <c r="J43" s="152"/>
      <c r="K43" s="152"/>
      <c r="L43" s="152"/>
      <c r="M43" s="150"/>
    </row>
    <row r="44" spans="2:13" ht="12.75">
      <c r="B44" s="149" t="s">
        <v>97</v>
      </c>
      <c r="C44" s="140"/>
      <c r="D44" s="151">
        <v>43343583.79427068</v>
      </c>
      <c r="E44" s="151"/>
      <c r="F44" s="151">
        <v>41842911.79427068</v>
      </c>
      <c r="G44" s="151"/>
      <c r="H44" s="151">
        <v>8407975.63345217</v>
      </c>
      <c r="I44" s="151"/>
      <c r="J44" s="151">
        <v>803702.9999999986</v>
      </c>
      <c r="K44" s="151"/>
      <c r="L44" s="151">
        <v>9211678.63345217</v>
      </c>
      <c r="M44" s="150"/>
    </row>
    <row r="45" spans="2:13" ht="12.75">
      <c r="B45" s="154" t="s">
        <v>3</v>
      </c>
      <c r="C45" s="140" t="s">
        <v>50</v>
      </c>
      <c r="D45" s="152">
        <v>10671494.347826451</v>
      </c>
      <c r="E45" s="152"/>
      <c r="F45" s="152">
        <v>10304550.122114295</v>
      </c>
      <c r="G45" s="152"/>
      <c r="H45" s="152">
        <v>2184345.298539173</v>
      </c>
      <c r="I45" s="152"/>
      <c r="J45" s="152">
        <v>36278.22571215639</v>
      </c>
      <c r="K45" s="152"/>
      <c r="L45" s="152">
        <v>2220623.5242513283</v>
      </c>
      <c r="M45" s="140"/>
    </row>
    <row r="46" spans="2:13" ht="12.75">
      <c r="B46" s="154" t="s">
        <v>4</v>
      </c>
      <c r="C46" s="140" t="s">
        <v>50</v>
      </c>
      <c r="D46" s="152">
        <v>11437375.30598464</v>
      </c>
      <c r="E46" s="152"/>
      <c r="F46" s="152">
        <v>11017257.29016503</v>
      </c>
      <c r="G46" s="152"/>
      <c r="H46" s="152">
        <v>2157452.9028917775</v>
      </c>
      <c r="I46" s="152"/>
      <c r="J46" s="152">
        <v>153560.0158196115</v>
      </c>
      <c r="K46" s="152"/>
      <c r="L46" s="152">
        <v>2311012.918711389</v>
      </c>
      <c r="M46" s="140"/>
    </row>
    <row r="47" spans="2:13" ht="12.75">
      <c r="B47" s="154" t="s">
        <v>5</v>
      </c>
      <c r="C47" s="140" t="s">
        <v>50</v>
      </c>
      <c r="D47" s="152">
        <v>10514151.380841788</v>
      </c>
      <c r="E47" s="152"/>
      <c r="F47" s="152">
        <v>10212697.90040033</v>
      </c>
      <c r="G47" s="152"/>
      <c r="H47" s="152">
        <v>1768826.3277858512</v>
      </c>
      <c r="I47" s="152"/>
      <c r="J47" s="152">
        <v>528988.4804414576</v>
      </c>
      <c r="K47" s="152"/>
      <c r="L47" s="152">
        <v>2297814.8082273095</v>
      </c>
      <c r="M47" s="140"/>
    </row>
    <row r="48" spans="2:13" ht="12.75">
      <c r="B48" s="154" t="s">
        <v>6</v>
      </c>
      <c r="C48" s="140" t="s">
        <v>50</v>
      </c>
      <c r="D48" s="152">
        <v>10720562.759617805</v>
      </c>
      <c r="E48" s="152"/>
      <c r="F48" s="152">
        <v>10308406.481591033</v>
      </c>
      <c r="G48" s="152"/>
      <c r="H48" s="152">
        <v>2297351.104235371</v>
      </c>
      <c r="I48" s="152"/>
      <c r="J48" s="152">
        <v>84876.27802677313</v>
      </c>
      <c r="K48" s="152"/>
      <c r="L48" s="152">
        <v>2382227.3822621424</v>
      </c>
      <c r="M48" s="150"/>
    </row>
    <row r="49" spans="2:13" ht="12.75">
      <c r="B49" s="154"/>
      <c r="C49" s="140"/>
      <c r="D49" s="152"/>
      <c r="E49" s="152"/>
      <c r="F49" s="152"/>
      <c r="G49" s="152"/>
      <c r="H49" s="152"/>
      <c r="I49" s="152"/>
      <c r="J49" s="152"/>
      <c r="K49" s="152"/>
      <c r="L49" s="152"/>
      <c r="M49" s="150"/>
    </row>
    <row r="50" spans="2:13" ht="12.75">
      <c r="B50" s="149" t="s">
        <v>98</v>
      </c>
      <c r="C50" s="140"/>
      <c r="D50" s="151">
        <v>45762505.43097156</v>
      </c>
      <c r="E50" s="151"/>
      <c r="F50" s="151">
        <v>44320864.43097156</v>
      </c>
      <c r="G50" s="151"/>
      <c r="H50" s="151">
        <v>9264995.370757425</v>
      </c>
      <c r="I50" s="151"/>
      <c r="J50" s="151">
        <v>392800</v>
      </c>
      <c r="K50" s="151"/>
      <c r="L50" s="151">
        <v>9657795.370757425</v>
      </c>
      <c r="M50" s="150"/>
    </row>
    <row r="51" spans="2:13" ht="12.75">
      <c r="B51" s="154" t="s">
        <v>3</v>
      </c>
      <c r="C51" s="140" t="s">
        <v>50</v>
      </c>
      <c r="D51" s="152">
        <v>11047234.157434946</v>
      </c>
      <c r="E51" s="152"/>
      <c r="F51" s="152">
        <v>10710129.157434946</v>
      </c>
      <c r="G51" s="152"/>
      <c r="H51" s="152">
        <v>2548156.8167329864</v>
      </c>
      <c r="I51" s="152"/>
      <c r="J51" s="152">
        <v>-231279</v>
      </c>
      <c r="K51" s="152"/>
      <c r="L51" s="152">
        <v>2316877.8167329864</v>
      </c>
      <c r="M51" s="150"/>
    </row>
    <row r="52" spans="2:13" ht="12.75">
      <c r="B52" s="154" t="s">
        <v>4</v>
      </c>
      <c r="C52" s="140" t="s">
        <v>50</v>
      </c>
      <c r="D52" s="152">
        <v>11945123.380975313</v>
      </c>
      <c r="E52" s="152"/>
      <c r="F52" s="152">
        <v>11579562.380975313</v>
      </c>
      <c r="G52" s="152"/>
      <c r="H52" s="152">
        <v>2476146.099586154</v>
      </c>
      <c r="I52" s="152"/>
      <c r="J52" s="152">
        <v>12399</v>
      </c>
      <c r="K52" s="152"/>
      <c r="L52" s="152">
        <v>2488545.0995861534</v>
      </c>
      <c r="M52" s="150"/>
    </row>
    <row r="53" spans="2:13" ht="12.75">
      <c r="B53" s="154" t="s">
        <v>5</v>
      </c>
      <c r="C53" s="140" t="s">
        <v>50</v>
      </c>
      <c r="D53" s="152">
        <v>11201376.594443679</v>
      </c>
      <c r="E53" s="152"/>
      <c r="F53" s="152">
        <v>10855678.594443679</v>
      </c>
      <c r="G53" s="152"/>
      <c r="H53" s="152">
        <v>1765766.4580231023</v>
      </c>
      <c r="I53" s="152"/>
      <c r="J53" s="152">
        <v>601198</v>
      </c>
      <c r="K53" s="152"/>
      <c r="L53" s="152">
        <v>2366964.4580231025</v>
      </c>
      <c r="M53" s="150"/>
    </row>
    <row r="54" spans="2:13" ht="12.75">
      <c r="B54" s="154" t="s">
        <v>6</v>
      </c>
      <c r="C54" s="140" t="s">
        <v>50</v>
      </c>
      <c r="D54" s="152">
        <v>11568771.298117625</v>
      </c>
      <c r="E54" s="152"/>
      <c r="F54" s="152">
        <v>11175494.298117625</v>
      </c>
      <c r="G54" s="152"/>
      <c r="H54" s="152">
        <v>2474925.9964151825</v>
      </c>
      <c r="I54" s="152"/>
      <c r="J54" s="152">
        <v>10482</v>
      </c>
      <c r="K54" s="152"/>
      <c r="L54" s="152">
        <v>2485407.996415183</v>
      </c>
      <c r="M54" s="150"/>
    </row>
    <row r="55" spans="2:13" ht="12.75">
      <c r="B55" s="154"/>
      <c r="C55" s="140"/>
      <c r="D55" s="152"/>
      <c r="E55" s="152"/>
      <c r="F55" s="152"/>
      <c r="G55" s="152"/>
      <c r="H55" s="152"/>
      <c r="I55" s="152"/>
      <c r="J55" s="152"/>
      <c r="K55" s="152"/>
      <c r="L55" s="152"/>
      <c r="M55" s="150"/>
    </row>
    <row r="56" spans="2:13" ht="13.5" thickBot="1">
      <c r="B56" s="155"/>
      <c r="C56" s="155"/>
      <c r="D56" s="156"/>
      <c r="E56" s="156"/>
      <c r="F56" s="156"/>
      <c r="G56" s="156"/>
      <c r="H56" s="156"/>
      <c r="I56" s="156"/>
      <c r="J56" s="156"/>
      <c r="K56" s="156"/>
      <c r="L56" s="156"/>
      <c r="M56" s="156"/>
    </row>
    <row r="57" spans="2:13" ht="12.75">
      <c r="B57" s="140"/>
      <c r="C57" s="140"/>
      <c r="D57" s="157"/>
      <c r="E57" s="157"/>
      <c r="F57" s="157"/>
      <c r="G57" s="157"/>
      <c r="H57" s="157"/>
      <c r="I57" s="157"/>
      <c r="J57" s="157"/>
      <c r="K57" s="157"/>
      <c r="L57" s="157"/>
      <c r="M57" s="140"/>
    </row>
    <row r="58" spans="2:13" ht="12.75">
      <c r="B58" s="140" t="s">
        <v>99</v>
      </c>
      <c r="C58" s="140"/>
      <c r="D58" s="157"/>
      <c r="E58" s="157"/>
      <c r="F58" s="157"/>
      <c r="G58" s="157"/>
      <c r="H58" s="157"/>
      <c r="I58" s="157"/>
      <c r="J58" s="157"/>
      <c r="K58" s="157"/>
      <c r="L58" s="157"/>
      <c r="M58" s="140"/>
    </row>
    <row r="59" spans="2:13" ht="12.75">
      <c r="B59" s="140" t="s">
        <v>100</v>
      </c>
      <c r="C59" s="140"/>
      <c r="D59" s="157"/>
      <c r="E59" s="157"/>
      <c r="F59" s="157"/>
      <c r="G59" s="157"/>
      <c r="H59" s="157"/>
      <c r="I59" s="157"/>
      <c r="J59" s="157"/>
      <c r="K59" s="157"/>
      <c r="L59" s="158"/>
      <c r="M59" s="140"/>
    </row>
    <row r="60" spans="2:12" ht="12.75">
      <c r="B60" s="140" t="s">
        <v>101</v>
      </c>
      <c r="L60" s="159"/>
    </row>
    <row r="65" spans="10:11" ht="12.75">
      <c r="J65" s="153"/>
      <c r="K65" s="153"/>
    </row>
    <row r="66" spans="10:11" ht="12.75">
      <c r="J66" s="153"/>
      <c r="K66" s="153"/>
    </row>
    <row r="67" spans="10:11" ht="12.75">
      <c r="J67" s="153"/>
      <c r="K67" s="153"/>
    </row>
    <row r="68" spans="10:11" ht="12.75">
      <c r="J68" s="153"/>
      <c r="K68" s="153"/>
    </row>
    <row r="69" spans="10:11" ht="12.75">
      <c r="J69" s="153"/>
      <c r="K69" s="153"/>
    </row>
  </sheetData>
  <printOptions horizontalCentered="1" verticalCentered="1"/>
  <pageMargins left="0.25" right="0.25" top="0.5" bottom="0.5" header="0" footer="0"/>
  <pageSetup fitToHeight="1" fitToWidth="1" horizontalDpi="1200" verticalDpi="1200" orientation="portrait" paperSize="121"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Gonzalo Encina T.</dc:creator>
  <cp:keywords/>
  <dc:description/>
  <cp:lastModifiedBy>Gonzalo Encina T.</cp:lastModifiedBy>
  <cp:lastPrinted>2003-04-04T21:01:05Z</cp:lastPrinted>
  <dcterms:created xsi:type="dcterms:W3CDTF">2002-03-20T21:52:54Z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